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gehan.Keresteci\Desktop\"/>
    </mc:Choice>
  </mc:AlternateContent>
  <xr:revisionPtr revIDLastSave="0" documentId="13_ncr:1_{B86A462A-DBE7-43D0-B131-40C1D33D8579}" xr6:coauthVersionLast="47" xr6:coauthVersionMax="47" xr10:uidLastSave="{00000000-0000-0000-0000-000000000000}"/>
  <bookViews>
    <workbookView xWindow="-108" yWindow="-108" windowWidth="23256" windowHeight="12576" xr2:uid="{4E42B122-5999-4FCD-A675-865A7433E744}"/>
  </bookViews>
  <sheets>
    <sheet name="Kayıt Yenileme " sheetId="1" r:id="rId1"/>
    <sheet name="Yeni Kayıt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2" l="1"/>
  <c r="G83" i="2"/>
  <c r="F83" i="2"/>
  <c r="E83" i="2"/>
  <c r="D83" i="2"/>
  <c r="C83" i="2"/>
  <c r="B83" i="2"/>
  <c r="H82" i="2"/>
  <c r="G82" i="2"/>
  <c r="F82" i="2"/>
  <c r="E82" i="2"/>
  <c r="D82" i="2"/>
  <c r="C82" i="2"/>
  <c r="B82" i="2"/>
  <c r="H81" i="2"/>
  <c r="G81" i="2"/>
  <c r="F81" i="2"/>
  <c r="E81" i="2"/>
  <c r="D81" i="2"/>
  <c r="C81" i="2"/>
  <c r="B81" i="2"/>
  <c r="H80" i="2"/>
  <c r="G80" i="2"/>
  <c r="F80" i="2"/>
  <c r="E80" i="2"/>
  <c r="D80" i="2"/>
  <c r="C80" i="2"/>
  <c r="B80" i="2"/>
  <c r="H79" i="2"/>
  <c r="G79" i="2"/>
  <c r="F79" i="2"/>
  <c r="E79" i="2"/>
  <c r="D79" i="2"/>
  <c r="C79" i="2"/>
  <c r="B79" i="2"/>
  <c r="H78" i="2"/>
  <c r="G78" i="2"/>
  <c r="F78" i="2"/>
  <c r="E78" i="2"/>
  <c r="D78" i="2"/>
  <c r="C78" i="2"/>
  <c r="B78" i="2"/>
  <c r="H77" i="2"/>
  <c r="G77" i="2"/>
  <c r="F77" i="2"/>
  <c r="E77" i="2"/>
  <c r="D77" i="2"/>
  <c r="C77" i="2"/>
  <c r="B77" i="2"/>
  <c r="H76" i="2"/>
  <c r="G76" i="2"/>
  <c r="F76" i="2"/>
  <c r="E76" i="2"/>
  <c r="D76" i="2"/>
  <c r="C76" i="2"/>
  <c r="B76" i="2"/>
  <c r="H75" i="2"/>
  <c r="G75" i="2"/>
  <c r="F75" i="2"/>
  <c r="E75" i="2"/>
  <c r="D75" i="2"/>
  <c r="C75" i="2"/>
  <c r="B75" i="2"/>
  <c r="H74" i="2"/>
  <c r="G74" i="2"/>
  <c r="F74" i="2"/>
  <c r="E74" i="2"/>
  <c r="D74" i="2"/>
  <c r="C74" i="2"/>
  <c r="B74" i="2"/>
  <c r="H72" i="2"/>
  <c r="G72" i="2"/>
  <c r="F72" i="2"/>
  <c r="E72" i="2"/>
  <c r="D72" i="2"/>
  <c r="C72" i="2"/>
  <c r="B72" i="2"/>
  <c r="H71" i="2"/>
  <c r="G71" i="2"/>
  <c r="F71" i="2"/>
  <c r="E71" i="2"/>
  <c r="D71" i="2"/>
  <c r="C71" i="2"/>
  <c r="B71" i="2"/>
  <c r="B73" i="2" s="1"/>
  <c r="H66" i="2"/>
  <c r="G66" i="2"/>
  <c r="F66" i="2"/>
  <c r="E66" i="2"/>
  <c r="D66" i="2"/>
  <c r="C66" i="2"/>
  <c r="B66" i="2"/>
  <c r="H55" i="2"/>
  <c r="G55" i="2"/>
  <c r="F55" i="2"/>
  <c r="E55" i="2"/>
  <c r="D55" i="2"/>
  <c r="C55" i="2"/>
  <c r="B55" i="2"/>
  <c r="H48" i="2"/>
  <c r="G48" i="2"/>
  <c r="F48" i="2"/>
  <c r="E48" i="2"/>
  <c r="D48" i="2"/>
  <c r="C48" i="2"/>
  <c r="B48" i="2"/>
  <c r="H37" i="2"/>
  <c r="G37" i="2"/>
  <c r="F37" i="2"/>
  <c r="E37" i="2"/>
  <c r="D37" i="2"/>
  <c r="C37" i="2"/>
  <c r="B37" i="2"/>
  <c r="B21" i="2"/>
  <c r="H20" i="2"/>
  <c r="G20" i="2"/>
  <c r="F20" i="2"/>
  <c r="E20" i="2"/>
  <c r="D20" i="2"/>
  <c r="C20" i="2"/>
  <c r="H19" i="2"/>
  <c r="G19" i="2"/>
  <c r="F19" i="2"/>
  <c r="E19" i="2"/>
  <c r="E21" i="2" s="1"/>
  <c r="D19" i="2"/>
  <c r="C19" i="2"/>
  <c r="H14" i="2"/>
  <c r="G14" i="2"/>
  <c r="F14" i="2"/>
  <c r="E14" i="2"/>
  <c r="D14" i="2"/>
  <c r="C14" i="2"/>
  <c r="B14" i="2"/>
  <c r="H7" i="2"/>
  <c r="G7" i="2"/>
  <c r="F7" i="2"/>
  <c r="E7" i="2"/>
  <c r="D7" i="2"/>
  <c r="C7" i="2"/>
  <c r="B7" i="2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AC66" i="1"/>
  <c r="AB66" i="1"/>
  <c r="AA66" i="1"/>
  <c r="AA67" i="1" s="1"/>
  <c r="Z66" i="1"/>
  <c r="Y66" i="1"/>
  <c r="X66" i="1"/>
  <c r="W66" i="1"/>
  <c r="V66" i="1"/>
  <c r="U66" i="1"/>
  <c r="T66" i="1"/>
  <c r="S66" i="1"/>
  <c r="R66" i="1"/>
  <c r="Q66" i="1"/>
  <c r="P66" i="1"/>
  <c r="O66" i="1"/>
  <c r="O67" i="1" s="1"/>
  <c r="N66" i="1"/>
  <c r="N67" i="1" s="1"/>
  <c r="M66" i="1"/>
  <c r="L66" i="1"/>
  <c r="K66" i="1"/>
  <c r="K67" i="1" s="1"/>
  <c r="J66" i="1"/>
  <c r="I66" i="1"/>
  <c r="H66" i="1"/>
  <c r="G66" i="1"/>
  <c r="F66" i="1"/>
  <c r="E66" i="1"/>
  <c r="D66" i="1"/>
  <c r="C66" i="1"/>
  <c r="AC65" i="1"/>
  <c r="AC67" i="1" s="1"/>
  <c r="AB65" i="1"/>
  <c r="AA65" i="1"/>
  <c r="Z65" i="1"/>
  <c r="Y65" i="1"/>
  <c r="X65" i="1"/>
  <c r="W65" i="1"/>
  <c r="V65" i="1"/>
  <c r="U65" i="1"/>
  <c r="T65" i="1"/>
  <c r="T67" i="1" s="1"/>
  <c r="S65" i="1"/>
  <c r="S67" i="1" s="1"/>
  <c r="R65" i="1"/>
  <c r="Q65" i="1"/>
  <c r="P65" i="1"/>
  <c r="P67" i="1" s="1"/>
  <c r="O65" i="1"/>
  <c r="N65" i="1"/>
  <c r="M65" i="1"/>
  <c r="L65" i="1"/>
  <c r="K65" i="1"/>
  <c r="J65" i="1"/>
  <c r="I65" i="1"/>
  <c r="H65" i="1"/>
  <c r="G65" i="1"/>
  <c r="F65" i="1"/>
  <c r="E65" i="1"/>
  <c r="D65" i="1"/>
  <c r="D67" i="1" s="1"/>
  <c r="C65" i="1"/>
  <c r="C67" i="1" s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AC49" i="1"/>
  <c r="AB49" i="1"/>
  <c r="AA49" i="1"/>
  <c r="Z49" i="1"/>
  <c r="Y49" i="1"/>
  <c r="X49" i="1"/>
  <c r="V49" i="1"/>
  <c r="U49" i="1"/>
  <c r="T49" i="1"/>
  <c r="S49" i="1"/>
  <c r="Q49" i="1"/>
  <c r="O49" i="1"/>
  <c r="N49" i="1"/>
  <c r="M49" i="1"/>
  <c r="K49" i="1"/>
  <c r="J49" i="1"/>
  <c r="I49" i="1"/>
  <c r="H49" i="1"/>
  <c r="G49" i="1"/>
  <c r="F49" i="1"/>
  <c r="E49" i="1"/>
  <c r="D49" i="1"/>
  <c r="C49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C20" i="1"/>
  <c r="AB20" i="1"/>
  <c r="AA20" i="1"/>
  <c r="Z20" i="1"/>
  <c r="Y20" i="1"/>
  <c r="Y22" i="1" s="1"/>
  <c r="X20" i="1"/>
  <c r="X22" i="1" s="1"/>
  <c r="W20" i="1"/>
  <c r="W22" i="1" s="1"/>
  <c r="V20" i="1"/>
  <c r="V22" i="1" s="1"/>
  <c r="U20" i="1"/>
  <c r="T20" i="1"/>
  <c r="S20" i="1"/>
  <c r="S22" i="1" s="1"/>
  <c r="R20" i="1"/>
  <c r="Q20" i="1"/>
  <c r="P20" i="1"/>
  <c r="O20" i="1"/>
  <c r="N20" i="1"/>
  <c r="M20" i="1"/>
  <c r="L20" i="1"/>
  <c r="K20" i="1"/>
  <c r="J20" i="1"/>
  <c r="I20" i="1"/>
  <c r="H20" i="1"/>
  <c r="G20" i="1"/>
  <c r="G22" i="1" s="1"/>
  <c r="F20" i="1"/>
  <c r="E20" i="1"/>
  <c r="D20" i="1"/>
  <c r="C20" i="1"/>
  <c r="AC15" i="1"/>
  <c r="AB15" i="1"/>
  <c r="AA15" i="1"/>
  <c r="AA22" i="1" s="1"/>
  <c r="Z15" i="1"/>
  <c r="Z22" i="1" s="1"/>
  <c r="Y15" i="1"/>
  <c r="X15" i="1"/>
  <c r="W15" i="1"/>
  <c r="V15" i="1"/>
  <c r="U15" i="1"/>
  <c r="T15" i="1"/>
  <c r="S15" i="1"/>
  <c r="R15" i="1"/>
  <c r="Q15" i="1"/>
  <c r="Q22" i="1" s="1"/>
  <c r="P15" i="1"/>
  <c r="O15" i="1"/>
  <c r="O22" i="1" s="1"/>
  <c r="N15" i="1"/>
  <c r="M15" i="1"/>
  <c r="L15" i="1"/>
  <c r="K15" i="1"/>
  <c r="J15" i="1"/>
  <c r="J22" i="1" s="1"/>
  <c r="I15" i="1"/>
  <c r="H15" i="1"/>
  <c r="H22" i="1" s="1"/>
  <c r="G15" i="1"/>
  <c r="F15" i="1"/>
  <c r="E15" i="1"/>
  <c r="D15" i="1"/>
  <c r="C15" i="1"/>
  <c r="C22" i="1" s="1"/>
  <c r="AC8" i="1"/>
  <c r="AB8" i="1"/>
  <c r="AB22" i="1" s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H21" i="2" l="1"/>
  <c r="F73" i="2"/>
  <c r="D21" i="2"/>
  <c r="E73" i="2"/>
  <c r="H73" i="2"/>
  <c r="C21" i="2"/>
  <c r="G73" i="2"/>
  <c r="H84" i="2"/>
  <c r="G21" i="2"/>
  <c r="F84" i="2"/>
  <c r="F21" i="2"/>
  <c r="G84" i="2"/>
  <c r="C73" i="2"/>
  <c r="E84" i="2"/>
  <c r="D73" i="2"/>
  <c r="B84" i="2"/>
  <c r="C84" i="2"/>
  <c r="D84" i="2"/>
  <c r="G78" i="1"/>
  <c r="C78" i="1"/>
  <c r="S78" i="1"/>
  <c r="W78" i="1"/>
  <c r="V78" i="1"/>
  <c r="D78" i="1"/>
  <c r="T78" i="1"/>
  <c r="M67" i="1"/>
  <c r="F78" i="1"/>
  <c r="T22" i="1"/>
  <c r="U22" i="1"/>
  <c r="Q67" i="1"/>
  <c r="R22" i="1"/>
  <c r="R67" i="1"/>
  <c r="H67" i="1"/>
  <c r="X67" i="1"/>
  <c r="E78" i="1"/>
  <c r="U78" i="1"/>
  <c r="J78" i="1"/>
  <c r="Z78" i="1"/>
  <c r="O78" i="1"/>
  <c r="P78" i="1"/>
  <c r="L22" i="1"/>
  <c r="F67" i="1"/>
  <c r="V67" i="1"/>
  <c r="H78" i="1"/>
  <c r="X78" i="1"/>
  <c r="G67" i="1"/>
  <c r="W67" i="1"/>
  <c r="L67" i="1"/>
  <c r="AB67" i="1"/>
  <c r="I78" i="1"/>
  <c r="Y78" i="1"/>
  <c r="D22" i="1"/>
  <c r="I22" i="1"/>
  <c r="E22" i="1"/>
  <c r="I67" i="1"/>
  <c r="Y67" i="1"/>
  <c r="K78" i="1"/>
  <c r="AA78" i="1"/>
  <c r="J67" i="1"/>
  <c r="L78" i="1"/>
  <c r="AB78" i="1"/>
  <c r="E67" i="1"/>
  <c r="M78" i="1"/>
  <c r="AC78" i="1"/>
  <c r="U67" i="1"/>
  <c r="F22" i="1"/>
  <c r="Z67" i="1"/>
  <c r="M22" i="1"/>
  <c r="AC22" i="1"/>
  <c r="N78" i="1"/>
  <c r="K22" i="1"/>
  <c r="N22" i="1"/>
  <c r="P22" i="1"/>
  <c r="Q78" i="1"/>
  <c r="R78" i="1"/>
</calcChain>
</file>

<file path=xl/sharedStrings.xml><?xml version="1.0" encoding="utf-8"?>
<sst xmlns="http://schemas.openxmlformats.org/spreadsheetml/2006/main" count="477" uniqueCount="65">
  <si>
    <t>TUITION FEE</t>
  </si>
  <si>
    <t>VAT (10%)</t>
  </si>
  <si>
    <t>TOTAL</t>
  </si>
  <si>
    <r>
      <t xml:space="preserve">HIGH SCHOOL PREP CLASS
9th GRADE
</t>
    </r>
    <r>
      <rPr>
        <b/>
        <sz val="11"/>
        <color rgb="FFFF0000"/>
        <rFont val="Times New Roman"/>
        <family val="1"/>
        <charset val="162"/>
      </rPr>
      <t xml:space="preserve">( 2024-2025   ACADEMIC YEAR 8th GRADERS)  </t>
    </r>
  </si>
  <si>
    <r>
      <t xml:space="preserve">9th GRADE 
</t>
    </r>
    <r>
      <rPr>
        <b/>
        <sz val="11"/>
        <color rgb="FFFF0000"/>
        <rFont val="Times New Roman"/>
        <family val="1"/>
        <charset val="162"/>
      </rPr>
      <t xml:space="preserve">(2023-2024  8th GRADERS / 2024-2025 HIGH SCHOOL PREP CLASS) </t>
    </r>
  </si>
  <si>
    <r>
      <t xml:space="preserve">10th GRADE RE-REGISTRATION
</t>
    </r>
    <r>
      <rPr>
        <b/>
        <sz val="11"/>
        <color rgb="FFFF0000"/>
        <rFont val="Times New Roman"/>
        <family val="1"/>
        <charset val="162"/>
      </rPr>
      <t xml:space="preserve">(2023-2024 ACADEMIC YEAR HIGH SCHOOL PREP CLASS/ 2024-2025 ACADEMIC YEAR 9th GRADERS) </t>
    </r>
  </si>
  <si>
    <r>
      <t xml:space="preserve">10th GRADE 
</t>
    </r>
    <r>
      <rPr>
        <b/>
        <sz val="11"/>
        <color rgb="FFFF0000"/>
        <rFont val="Times New Roman"/>
        <family val="1"/>
        <charset val="162"/>
      </rPr>
      <t xml:space="preserve">(2023-2024 ACADEMIC YEAR 8th GRADERS / 2024-2025 ACADEMIC YEAR  9th GRADERS) </t>
    </r>
  </si>
  <si>
    <r>
      <t xml:space="preserve">10th GRADE 
</t>
    </r>
    <r>
      <rPr>
        <b/>
        <sz val="11"/>
        <color rgb="FFFF0000"/>
        <rFont val="Times New Roman"/>
        <family val="1"/>
        <charset val="162"/>
      </rPr>
      <t xml:space="preserve">(STUDENTS WHO NEWLY REGISTERED IN THE 9th GRADE IN THE 2024-2025  ACADEMIC YEAR) </t>
    </r>
  </si>
  <si>
    <r>
      <t xml:space="preserve">11th GRADE
</t>
    </r>
    <r>
      <rPr>
        <b/>
        <sz val="11"/>
        <color rgb="FFFF0000"/>
        <rFont val="Times New Roman"/>
        <family val="1"/>
        <charset val="162"/>
      </rPr>
      <t xml:space="preserve">(2022-2023 HIGH SCHOOL PREP CLASS - 2023-2024 9th GRADE 2024-2025  ACADEMIC YEAR 10th GRADE STUDENTS) </t>
    </r>
  </si>
  <si>
    <r>
      <t xml:space="preserve">11th GRADE
</t>
    </r>
    <r>
      <rPr>
        <b/>
        <sz val="11"/>
        <color rgb="FFFF0000"/>
        <rFont val="Times New Roman"/>
        <family val="1"/>
        <charset val="162"/>
      </rPr>
      <t xml:space="preserve">(STUDENTS WHO RE-REGISTERED  - NEWLY REGISTERED IN THE 10th GRADE IN THE  2024-2025  ACADEMIC YEAR)  </t>
    </r>
  </si>
  <si>
    <r>
      <t xml:space="preserve">12th GRADE 
</t>
    </r>
    <r>
      <rPr>
        <b/>
        <sz val="11"/>
        <color rgb="FFFF0000"/>
        <rFont val="Times New Roman"/>
        <family val="1"/>
        <charset val="162"/>
      </rPr>
      <t xml:space="preserve">(STUDENTS WHO REGISTERED BEFORE THE 2024-2025  ACADEMIC YEAR) </t>
    </r>
  </si>
  <si>
    <r>
      <t xml:space="preserve">12th GRADE
</t>
    </r>
    <r>
      <rPr>
        <b/>
        <sz val="11"/>
        <color rgb="FFFF0000"/>
        <rFont val="Times New Roman"/>
        <family val="1"/>
        <charset val="162"/>
      </rPr>
      <t xml:space="preserve">(STUDENTS WHO NEWLY REGISTRED IN THE 2024-2025  ACADEMIC YEAR) </t>
    </r>
  </si>
  <si>
    <t>2025-2026  ACADEMIC YEAR MEAL LIST PRICE (RE-REGISTRATION)</t>
  </si>
  <si>
    <t>MEAL FEE</t>
  </si>
  <si>
    <t>TUITION + MEAL FEE</t>
  </si>
  <si>
    <t>For advance payments, the following discounts will be applied based on the payment method, calculated on the list price.</t>
  </si>
  <si>
    <t xml:space="preserve">DISCOUNT RATES TO BE APPLIED FOR ADVANCE PAYMENTS VIA BANK TRANSFER  </t>
  </si>
  <si>
    <t>DISCOUNT RATES TO BE APPLIED FOR ADVANCE PAYMENTS VIA CREDIT CARD</t>
  </si>
  <si>
    <t>January 2025</t>
  </si>
  <si>
    <t>February 2025</t>
  </si>
  <si>
    <t>March 2025</t>
  </si>
  <si>
    <t>April 2025</t>
  </si>
  <si>
    <t xml:space="preserve">2025-2026  ACADEMIC YEAR TUITION FEES INSTALLMENT PAYMENT PLAN (RE-REGISTRATION) </t>
  </si>
  <si>
    <t>DOWN PAYMENT</t>
  </si>
  <si>
    <t>HIGH SCHOOL</t>
  </si>
  <si>
    <r>
      <t>·</t>
    </r>
    <r>
      <rPr>
        <b/>
        <sz val="12"/>
        <color theme="1"/>
        <rFont val="Times New Roman"/>
        <family val="1"/>
        <charset val="162"/>
      </rPr>
      <t>      Any changes in the VAT rate for tuition and meal fees will be reflected in the prices.</t>
    </r>
  </si>
  <si>
    <t>2025-2026  ACADEMIC YEAR TUITION FEES LIST PRICE (RE-REGISTRATION)</t>
  </si>
  <si>
    <t>MIDDLE SCHOOL</t>
  </si>
  <si>
    <r>
      <t xml:space="preserve">5th GRADE 
</t>
    </r>
    <r>
      <rPr>
        <b/>
        <sz val="11"/>
        <color rgb="FFFF0000"/>
        <rFont val="Times New Roman"/>
        <family val="1"/>
        <charset val="162"/>
      </rPr>
      <t>(STUDENTS WHO NEWLY REGISTERED IN THE 2024-2025 ACADEMIC YEAR)</t>
    </r>
  </si>
  <si>
    <r>
      <t xml:space="preserve">6th GRADE 
</t>
    </r>
    <r>
      <rPr>
        <b/>
        <sz val="11"/>
        <color rgb="FFFF0000"/>
        <rFont val="Times New Roman"/>
        <family val="1"/>
        <charset val="162"/>
      </rPr>
      <t>(STUDENTS WHO NEWLY REGISTERED IN THE 2024-2025 ACADEMIC YEAR)</t>
    </r>
  </si>
  <si>
    <r>
      <t xml:space="preserve">7th GRADE RE-REGISTRATION 
</t>
    </r>
    <r>
      <rPr>
        <b/>
        <sz val="11"/>
        <color rgb="FFFF0000"/>
        <rFont val="Times New Roman"/>
        <family val="1"/>
        <charset val="162"/>
      </rPr>
      <t xml:space="preserve">(STUDENTS WHO REGISTERED BEFORE AND WHO NEWLY REGISTERED IN THE 2024-2025 ACADEMIC YEAR) </t>
    </r>
  </si>
  <si>
    <r>
      <t xml:space="preserve">8th GRADE 
</t>
    </r>
    <r>
      <rPr>
        <b/>
        <sz val="11"/>
        <color rgb="FFFF0000"/>
        <rFont val="Times New Roman"/>
        <family val="1"/>
        <charset val="162"/>
      </rPr>
      <t xml:space="preserve">(STUDENTS REGISTERED BEFOERE 2024-2025 ACADEMIC YEAR) </t>
    </r>
  </si>
  <si>
    <r>
      <t xml:space="preserve">8th GRADE 
</t>
    </r>
    <r>
      <rPr>
        <b/>
        <sz val="11"/>
        <color rgb="FFFF0000"/>
        <rFont val="Times New Roman"/>
        <family val="1"/>
        <charset val="162"/>
      </rPr>
      <t>(STUDENTS WHO NEWLY REGISTERED IN THE 2024-2025 ACADEMIC YEAR)</t>
    </r>
  </si>
  <si>
    <t xml:space="preserve">If the tuition fee is paid in installment, 18% late charge will be applied. </t>
  </si>
  <si>
    <t xml:space="preserve">2025-2026  ACADEMIC YEAR MEAL FEES INSTALLMENT PAYMENT PLAN (RE-REGISTRATION)  </t>
  </si>
  <si>
    <t>PRIMARY SCHOOL</t>
  </si>
  <si>
    <r>
      <rPr>
        <b/>
        <u/>
        <sz val="11"/>
        <color rgb="FF000000"/>
        <rFont val="Times New Roman"/>
        <family val="1"/>
        <charset val="162"/>
      </rPr>
      <t xml:space="preserve">1st GRADE
</t>
    </r>
    <r>
      <rPr>
        <b/>
        <sz val="11"/>
        <color rgb="FFFF0000"/>
        <rFont val="Times New Roman"/>
        <family val="1"/>
        <charset val="162"/>
      </rPr>
      <t>(STUDENTS REGISTERED BEFORE 2024-2025 ACADEMIC YEAR)</t>
    </r>
  </si>
  <si>
    <r>
      <t xml:space="preserve">1st GRADE 
</t>
    </r>
    <r>
      <rPr>
        <b/>
        <sz val="11"/>
        <color rgb="FFFF0000"/>
        <rFont val="Times New Roman"/>
        <family val="1"/>
        <charset val="162"/>
      </rPr>
      <t>(STUDENTS WHO NEWLY REGISTERED IN THE 2024-2025 ACADEMIC YEAR)</t>
    </r>
  </si>
  <si>
    <r>
      <t xml:space="preserve">2nd GRADE 
</t>
    </r>
    <r>
      <rPr>
        <b/>
        <sz val="11"/>
        <color rgb="FFFF0000"/>
        <rFont val="Times New Roman"/>
        <family val="1"/>
        <charset val="162"/>
      </rPr>
      <t xml:space="preserve">(STUDENTS REGISTERED BEFORE 2024-2025 ACADEMIC YEAR) </t>
    </r>
  </si>
  <si>
    <r>
      <t xml:space="preserve">2nd GRADE 
</t>
    </r>
    <r>
      <rPr>
        <b/>
        <sz val="11"/>
        <color rgb="FFFF0000"/>
        <rFont val="Times New Roman"/>
        <family val="1"/>
        <charset val="162"/>
      </rPr>
      <t>(STUDENTS WHO NEWLY REGISTERED IN THE 2024-2025 ACADEMIC YEAR)</t>
    </r>
    <r>
      <rPr>
        <b/>
        <sz val="11"/>
        <color rgb="FF000000"/>
        <rFont val="Times New Roman"/>
        <family val="1"/>
        <charset val="162"/>
      </rPr>
      <t xml:space="preserve"> </t>
    </r>
  </si>
  <si>
    <r>
      <rPr>
        <b/>
        <u/>
        <sz val="11"/>
        <color rgb="FF000000"/>
        <rFont val="Times New Roman"/>
        <family val="1"/>
        <charset val="162"/>
      </rPr>
      <t xml:space="preserve">3rd GRADE 
</t>
    </r>
    <r>
      <rPr>
        <b/>
        <sz val="11"/>
        <color rgb="FFFF0000"/>
        <rFont val="Times New Roman"/>
        <family val="1"/>
        <charset val="162"/>
      </rPr>
      <t>(STUDENTS WHO REGISTERED BEFORE AND WHO NEWLY REGISTERED IN THE 2024-2025 ACADEMIC YEAR)</t>
    </r>
  </si>
  <si>
    <r>
      <t xml:space="preserve">4th GRADE 
</t>
    </r>
    <r>
      <rPr>
        <b/>
        <sz val="11"/>
        <color rgb="FFFF0000"/>
        <rFont val="Times New Roman"/>
        <family val="1"/>
        <charset val="162"/>
      </rPr>
      <t xml:space="preserve">(STUDENTS REGISTERED BEFORE 2024-2025 ACADEMIC YEAR) </t>
    </r>
  </si>
  <si>
    <r>
      <t xml:space="preserve">4th GRADE 
</t>
    </r>
    <r>
      <rPr>
        <b/>
        <sz val="11"/>
        <color rgb="FFFF0000"/>
        <rFont val="Times New Roman"/>
        <family val="1"/>
        <charset val="162"/>
      </rPr>
      <t>(STUDENTS WHO NEWLY REGISTERED IN THE 2024-2025 ACADEMIC YEAR)</t>
    </r>
  </si>
  <si>
    <t>KINDERGARTEN</t>
  </si>
  <si>
    <r>
      <t xml:space="preserve">JUNIOR GROUP
</t>
    </r>
    <r>
      <rPr>
        <b/>
        <sz val="11"/>
        <color rgb="FFFF0000"/>
        <rFont val="Times New Roman"/>
        <family val="1"/>
        <charset val="162"/>
      </rPr>
      <t>(STUDENTS WHO NEWLY REGISTERED IN THE 2024-2025 ACADEMIC YEAR)</t>
    </r>
  </si>
  <si>
    <r>
      <t xml:space="preserve">SENIOR GROUP
</t>
    </r>
    <r>
      <rPr>
        <b/>
        <sz val="11"/>
        <color rgb="FFFF0000"/>
        <rFont val="Times New Roman"/>
        <family val="1"/>
        <charset val="162"/>
      </rPr>
      <t>(STUDENTS REGISTERED BEFORE 2024-2025 ACADEMIC YEAR)</t>
    </r>
  </si>
  <si>
    <r>
      <t xml:space="preserve">SENIOR GROUP
</t>
    </r>
    <r>
      <rPr>
        <b/>
        <sz val="11"/>
        <color rgb="FFFF0000"/>
        <rFont val="Times New Roman"/>
        <family val="1"/>
        <charset val="162"/>
      </rPr>
      <t>(STUDENTS WHO NEWLY REGISTERED IN THE 2024-2025 ACADEMIC YEAR)</t>
    </r>
  </si>
  <si>
    <t xml:space="preserve">2025-2026 ACADEMIC YEAR TUITION FEE + MEAL FEE LIST PRICE (RE-REGISTRATION)  </t>
  </si>
  <si>
    <t>2025-2026 ACADEMIC YEAR TUITION + MEAL FEES INSTALLMENT  PAYMENT PLAN (RE-REGISTRATION)</t>
  </si>
  <si>
    <t xml:space="preserve">2025-2026  ACADEMIC YEAR TUITION FEES LIST PRICE (NEW REGISTRATION) </t>
  </si>
  <si>
    <t xml:space="preserve">KINDERGARTEN PRE-K - JUNIOR GROUP - SENIOR GROUP NEW REGISTRATION </t>
  </si>
  <si>
    <t>1st GRADE NEW REGISTRATION</t>
  </si>
  <si>
    <t xml:space="preserve">GRADES 2-3-4 NEW REGISTRATION </t>
  </si>
  <si>
    <t xml:space="preserve">5th GRADE NEW REGISTRATION </t>
  </si>
  <si>
    <t>GRADES 6-7-8 NEW REGISTRATION</t>
  </si>
  <si>
    <t xml:space="preserve">HIGH SCHOOL PREP CLASS -9th GRADE NEW REGISTRATION </t>
  </si>
  <si>
    <t xml:space="preserve">GRADES 10-11-12 NEW REGISTRATION </t>
  </si>
  <si>
    <t xml:space="preserve">2025-2026  ACADEMIC YEAR TUITION FEE + MEAL FEE LIST PRICE (NEW REGISTRATION)  </t>
  </si>
  <si>
    <t xml:space="preserve">2025-2026 ACADEMIC YEAR TUITION FEES INSTALLMENT PAYMENT PLAN (NEW REGISTRATION) </t>
  </si>
  <si>
    <t xml:space="preserve">2025-2026 ACADEMIC YEAR MEAL FEES INSTALLMENT PAYMENT PLAN (NEW REGISTRATION) </t>
  </si>
  <si>
    <t xml:space="preserve">2025-2026  ACADEMIC YEAR TUITION + MEAL FEES INSTALLMENT  PAYMENT PLAN (NEW REGISTRATION) </t>
  </si>
  <si>
    <r>
      <t xml:space="preserve">9th GRADE
</t>
    </r>
    <r>
      <rPr>
        <b/>
        <sz val="11"/>
        <color rgb="FFFF0000"/>
        <rFont val="Times New Roman"/>
        <family val="1"/>
        <charset val="162"/>
      </rPr>
      <t xml:space="preserve">(STUDENTS WHO NEWLY REGISTERED IN THE HIGH SCHOOL PREP CLASS IN THE 2024-2025 ACADEMIC YEAR) </t>
    </r>
  </si>
  <si>
    <r>
      <t xml:space="preserve">5th GRADE
</t>
    </r>
    <r>
      <rPr>
        <b/>
        <sz val="11"/>
        <color rgb="FFFF0000"/>
        <rFont val="Times New Roman"/>
        <family val="1"/>
        <charset val="162"/>
      </rPr>
      <t xml:space="preserve">(STUDENTS REGISTERED BEFORE 2024-2025 ACADEMIC YEAR) </t>
    </r>
  </si>
  <si>
    <r>
      <t xml:space="preserve">6th GRADE 
</t>
    </r>
    <r>
      <rPr>
        <b/>
        <sz val="11"/>
        <color rgb="FFFF0000"/>
        <rFont val="Times New Roman"/>
        <family val="1"/>
        <charset val="162"/>
      </rPr>
      <t xml:space="preserve">(STUDENTS REGISTERED BEFORE 2024-2025 ACADEMIC YEAR) </t>
    </r>
  </si>
  <si>
    <t>2025-2026  ACADEMIC YEAR MEAL FEE LIST PRICE (NEW REGISTRATION)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</si>
</sst>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Aptos Narrow"/>
      <family val="2"/>
      <charset val="162"/>
      <scheme val="minor"/>
    </font>
    <font>
      <sz val="13"/>
      <color theme="1"/>
      <name val="Aptos Narrow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b/>
      <sz val="13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u/>
      <sz val="11"/>
      <color rgb="FF000000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1.5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4" fontId="3" fillId="2" borderId="7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8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4" fontId="3" fillId="4" borderId="6" xfId="0" applyNumberFormat="1" applyFont="1" applyFill="1" applyBorder="1" applyAlignment="1">
      <alignment horizontal="right" vertical="center" wrapText="1"/>
    </xf>
    <xf numFmtId="4" fontId="3" fillId="2" borderId="9" xfId="0" applyNumberFormat="1" applyFont="1" applyFill="1" applyBorder="1" applyAlignment="1">
      <alignment vertical="center" wrapText="1"/>
    </xf>
    <xf numFmtId="164" fontId="3" fillId="2" borderId="9" xfId="0" applyNumberFormat="1" applyFont="1" applyFill="1" applyBorder="1" applyAlignment="1">
      <alignment horizontal="left" vertical="center" wrapText="1"/>
    </xf>
    <xf numFmtId="4" fontId="3" fillId="2" borderId="9" xfId="0" applyNumberFormat="1" applyFont="1" applyFill="1" applyBorder="1" applyAlignment="1">
      <alignment horizontal="right" vertical="center" wrapText="1"/>
    </xf>
    <xf numFmtId="164" fontId="3" fillId="2" borderId="10" xfId="0" applyNumberFormat="1" applyFont="1" applyFill="1" applyBorder="1" applyAlignment="1">
      <alignment horizontal="left" vertical="center" wrapText="1"/>
    </xf>
    <xf numFmtId="4" fontId="3" fillId="4" borderId="11" xfId="0" applyNumberFormat="1" applyFont="1" applyFill="1" applyBorder="1" applyAlignment="1">
      <alignment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vertical="center" wrapText="1"/>
    </xf>
    <xf numFmtId="164" fontId="3" fillId="2" borderId="12" xfId="0" applyNumberFormat="1" applyFont="1" applyFill="1" applyBorder="1" applyAlignment="1">
      <alignment horizontal="left" vertical="center" wrapText="1"/>
    </xf>
    <xf numFmtId="164" fontId="3" fillId="2" borderId="13" xfId="0" applyNumberFormat="1" applyFont="1" applyFill="1" applyBorder="1" applyAlignment="1">
      <alignment horizontal="left" vertical="center" wrapText="1"/>
    </xf>
    <xf numFmtId="4" fontId="3" fillId="2" borderId="10" xfId="0" applyNumberFormat="1" applyFont="1" applyFill="1" applyBorder="1" applyAlignment="1">
      <alignment vertical="center" wrapText="1"/>
    </xf>
    <xf numFmtId="4" fontId="3" fillId="4" borderId="15" xfId="0" applyNumberFormat="1" applyFont="1" applyFill="1" applyBorder="1" applyAlignment="1">
      <alignment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3" fillId="2" borderId="20" xfId="0" applyNumberFormat="1" applyFont="1" applyFill="1" applyBorder="1" applyAlignment="1">
      <alignment vertical="center" wrapText="1"/>
    </xf>
    <xf numFmtId="4" fontId="3" fillId="2" borderId="20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20" xfId="0" applyNumberFormat="1" applyFont="1" applyFill="1" applyBorder="1" applyAlignment="1">
      <alignment horizontal="right" vertical="center" wrapText="1"/>
    </xf>
    <xf numFmtId="4" fontId="3" fillId="4" borderId="21" xfId="0" applyNumberFormat="1" applyFont="1" applyFill="1" applyBorder="1" applyAlignment="1">
      <alignment horizontal="right" vertical="center" wrapText="1"/>
    </xf>
    <xf numFmtId="4" fontId="3" fillId="4" borderId="23" xfId="0" applyNumberFormat="1" applyFont="1" applyFill="1" applyBorder="1" applyAlignment="1">
      <alignment vertical="center" wrapText="1"/>
    </xf>
    <xf numFmtId="4" fontId="3" fillId="4" borderId="23" xfId="0" applyNumberFormat="1" applyFont="1" applyFill="1" applyBorder="1" applyAlignment="1">
      <alignment horizontal="right" vertical="center" wrapText="1"/>
    </xf>
    <xf numFmtId="4" fontId="3" fillId="4" borderId="24" xfId="0" applyNumberFormat="1" applyFont="1" applyFill="1" applyBorder="1" applyAlignment="1">
      <alignment horizontal="right" vertical="center" wrapText="1"/>
    </xf>
    <xf numFmtId="4" fontId="3" fillId="4" borderId="25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8" fillId="5" borderId="9" xfId="0" applyNumberFormat="1" applyFont="1" applyFill="1" applyBorder="1" applyAlignment="1">
      <alignment vertical="center" wrapText="1"/>
    </xf>
    <xf numFmtId="4" fontId="8" fillId="5" borderId="27" xfId="0" applyNumberFormat="1" applyFont="1" applyFill="1" applyBorder="1" applyAlignment="1">
      <alignment vertical="center" wrapText="1"/>
    </xf>
    <xf numFmtId="4" fontId="8" fillId="5" borderId="9" xfId="0" applyNumberFormat="1" applyFont="1" applyFill="1" applyBorder="1" applyAlignment="1">
      <alignment horizontal="right" vertical="center" wrapText="1"/>
    </xf>
    <xf numFmtId="4" fontId="8" fillId="5" borderId="27" xfId="0" applyNumberFormat="1" applyFont="1" applyFill="1" applyBorder="1" applyAlignment="1">
      <alignment horizontal="right" vertical="center" wrapText="1"/>
    </xf>
    <xf numFmtId="4" fontId="3" fillId="4" borderId="28" xfId="0" applyNumberFormat="1" applyFont="1" applyFill="1" applyBorder="1" applyAlignment="1">
      <alignment horizontal="right" vertical="center" wrapText="1"/>
    </xf>
    <xf numFmtId="4" fontId="8" fillId="4" borderId="23" xfId="0" applyNumberFormat="1" applyFont="1" applyFill="1" applyBorder="1" applyAlignment="1">
      <alignment horizontal="right" vertical="center" wrapText="1"/>
    </xf>
    <xf numFmtId="4" fontId="8" fillId="4" borderId="28" xfId="0" applyNumberFormat="1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right" vertical="center" wrapText="1"/>
    </xf>
    <xf numFmtId="4" fontId="8" fillId="4" borderId="27" xfId="0" applyNumberFormat="1" applyFont="1" applyFill="1" applyBorder="1" applyAlignment="1">
      <alignment horizontal="right" vertical="center" wrapText="1"/>
    </xf>
    <xf numFmtId="164" fontId="8" fillId="2" borderId="12" xfId="0" applyNumberFormat="1" applyFont="1" applyFill="1" applyBorder="1" applyAlignment="1">
      <alignment horizontal="left" vertical="center" wrapText="1"/>
    </xf>
    <xf numFmtId="0" fontId="3" fillId="6" borderId="32" xfId="0" applyFont="1" applyFill="1" applyBorder="1" applyAlignment="1">
      <alignment vertical="center" wrapText="1"/>
    </xf>
    <xf numFmtId="4" fontId="3" fillId="6" borderId="33" xfId="0" applyNumberFormat="1" applyFont="1" applyFill="1" applyBorder="1" applyAlignment="1">
      <alignment horizontal="right" vertical="center" wrapText="1"/>
    </xf>
    <xf numFmtId="0" fontId="3" fillId="5" borderId="32" xfId="0" applyFont="1" applyFill="1" applyBorder="1" applyAlignment="1">
      <alignment vertical="center" wrapText="1"/>
    </xf>
    <xf numFmtId="4" fontId="3" fillId="5" borderId="33" xfId="0" applyNumberFormat="1" applyFont="1" applyFill="1" applyBorder="1" applyAlignment="1">
      <alignment horizontal="right" vertical="center" wrapText="1"/>
    </xf>
    <xf numFmtId="0" fontId="11" fillId="3" borderId="16" xfId="0" applyFont="1" applyFill="1" applyBorder="1" applyAlignment="1">
      <alignment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17" fontId="12" fillId="0" borderId="12" xfId="0" applyNumberFormat="1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9" fontId="12" fillId="0" borderId="27" xfId="0" applyNumberFormat="1" applyFont="1" applyBorder="1" applyAlignment="1">
      <alignment horizontal="center" vertical="center"/>
    </xf>
    <xf numFmtId="17" fontId="12" fillId="0" borderId="22" xfId="0" applyNumberFormat="1" applyFont="1" applyBorder="1" applyAlignment="1">
      <alignment horizontal="center" vertical="center"/>
    </xf>
    <xf numFmtId="9" fontId="12" fillId="0" borderId="23" xfId="0" applyNumberFormat="1" applyFont="1" applyBorder="1" applyAlignment="1">
      <alignment horizontal="center" vertical="center"/>
    </xf>
    <xf numFmtId="9" fontId="12" fillId="0" borderId="28" xfId="0" applyNumberFormat="1" applyFont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 wrapText="1"/>
    </xf>
    <xf numFmtId="14" fontId="8" fillId="7" borderId="9" xfId="0" applyNumberFormat="1" applyFont="1" applyFill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668F5-0325-4378-9894-D6295345C53B}">
  <sheetPr>
    <tabColor rgb="FFFF0000"/>
  </sheetPr>
  <dimension ref="B1:AC79"/>
  <sheetViews>
    <sheetView tabSelected="1" zoomScale="75" zoomScaleNormal="75" workbookViewId="0">
      <selection sqref="A1:XFD1048576"/>
    </sheetView>
  </sheetViews>
  <sheetFormatPr defaultColWidth="9.109375" defaultRowHeight="17.399999999999999" x14ac:dyDescent="0.35"/>
  <cols>
    <col min="1" max="1" width="9.109375" style="1"/>
    <col min="2" max="2" width="13.88671875" style="1" customWidth="1"/>
    <col min="3" max="3" width="25.6640625" style="1" customWidth="1"/>
    <col min="4" max="4" width="23" style="1" customWidth="1"/>
    <col min="5" max="5" width="21.6640625" style="1" customWidth="1"/>
    <col min="6" max="6" width="22.33203125" style="1" customWidth="1"/>
    <col min="7" max="7" width="23.5546875" style="1" customWidth="1"/>
    <col min="8" max="8" width="24.109375" style="1" customWidth="1"/>
    <col min="9" max="9" width="22" style="1" customWidth="1"/>
    <col min="10" max="10" width="20.33203125" style="1" customWidth="1"/>
    <col min="11" max="11" width="23.88671875" style="1" customWidth="1"/>
    <col min="12" max="12" width="23.33203125" style="1" customWidth="1"/>
    <col min="13" max="13" width="25.6640625" style="1" customWidth="1"/>
    <col min="14" max="14" width="22" style="1" customWidth="1"/>
    <col min="15" max="15" width="21.33203125" style="1" customWidth="1"/>
    <col min="16" max="16" width="24.33203125" style="1" customWidth="1"/>
    <col min="17" max="17" width="19.44140625" style="1" customWidth="1"/>
    <col min="18" max="19" width="20.33203125" style="1" customWidth="1"/>
    <col min="20" max="20" width="17.88671875" style="1" customWidth="1"/>
    <col min="21" max="21" width="22.5546875" style="1" customWidth="1"/>
    <col min="22" max="22" width="22.6640625" style="1" customWidth="1"/>
    <col min="23" max="25" width="20.33203125" style="1" customWidth="1"/>
    <col min="26" max="26" width="20.6640625" style="1" customWidth="1"/>
    <col min="27" max="27" width="19.6640625" style="1" customWidth="1"/>
    <col min="28" max="28" width="20.33203125" style="1" customWidth="1"/>
    <col min="29" max="29" width="19.44140625" style="1" customWidth="1"/>
    <col min="30" max="16384" width="9.109375" style="1"/>
  </cols>
  <sheetData>
    <row r="1" spans="2:29" ht="18" thickBot="1" x14ac:dyDescent="0.4"/>
    <row r="2" spans="2:29" ht="30" customHeight="1" thickBot="1" x14ac:dyDescent="0.4">
      <c r="B2" s="74" t="s">
        <v>26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</row>
    <row r="3" spans="2:29" ht="14.7" customHeight="1" x14ac:dyDescent="0.35">
      <c r="B3" s="2"/>
      <c r="C3" s="69" t="s">
        <v>43</v>
      </c>
      <c r="D3" s="69" t="s">
        <v>43</v>
      </c>
      <c r="E3" s="69" t="s">
        <v>43</v>
      </c>
      <c r="F3" s="69" t="s">
        <v>35</v>
      </c>
      <c r="G3" s="69" t="s">
        <v>35</v>
      </c>
      <c r="H3" s="69" t="s">
        <v>35</v>
      </c>
      <c r="I3" s="69" t="s">
        <v>35</v>
      </c>
      <c r="J3" s="69" t="s">
        <v>35</v>
      </c>
      <c r="K3" s="69" t="s">
        <v>35</v>
      </c>
      <c r="L3" s="69" t="s">
        <v>35</v>
      </c>
      <c r="M3" s="69" t="s">
        <v>27</v>
      </c>
      <c r="N3" s="69" t="s">
        <v>27</v>
      </c>
      <c r="O3" s="69" t="s">
        <v>27</v>
      </c>
      <c r="P3" s="69" t="s">
        <v>27</v>
      </c>
      <c r="Q3" s="69" t="s">
        <v>27</v>
      </c>
      <c r="R3" s="69" t="s">
        <v>27</v>
      </c>
      <c r="S3" s="69" t="s">
        <v>27</v>
      </c>
      <c r="T3" s="69" t="s">
        <v>24</v>
      </c>
      <c r="U3" s="69" t="s">
        <v>24</v>
      </c>
      <c r="V3" s="69" t="s">
        <v>24</v>
      </c>
      <c r="W3" s="69" t="s">
        <v>24</v>
      </c>
      <c r="X3" s="69" t="s">
        <v>24</v>
      </c>
      <c r="Y3" s="69" t="s">
        <v>24</v>
      </c>
      <c r="Z3" s="69" t="s">
        <v>24</v>
      </c>
      <c r="AA3" s="69" t="s">
        <v>24</v>
      </c>
      <c r="AB3" s="69" t="s">
        <v>24</v>
      </c>
      <c r="AC3" s="69" t="s">
        <v>24</v>
      </c>
    </row>
    <row r="4" spans="2:29" ht="14.4" customHeight="1" thickBot="1" x14ac:dyDescent="0.4">
      <c r="B4" s="3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</row>
    <row r="5" spans="2:29" ht="111.6" customHeight="1" thickBot="1" x14ac:dyDescent="0.4">
      <c r="B5" s="3"/>
      <c r="C5" s="4" t="s">
        <v>44</v>
      </c>
      <c r="D5" s="4" t="s">
        <v>45</v>
      </c>
      <c r="E5" s="4" t="s">
        <v>46</v>
      </c>
      <c r="F5" s="5" t="s">
        <v>36</v>
      </c>
      <c r="G5" s="4" t="s">
        <v>37</v>
      </c>
      <c r="H5" s="6" t="s">
        <v>38</v>
      </c>
      <c r="I5" s="6" t="s">
        <v>39</v>
      </c>
      <c r="J5" s="7" t="s">
        <v>40</v>
      </c>
      <c r="K5" s="6" t="s">
        <v>41</v>
      </c>
      <c r="L5" s="6" t="s">
        <v>42</v>
      </c>
      <c r="M5" s="6" t="s">
        <v>62</v>
      </c>
      <c r="N5" s="4" t="s">
        <v>28</v>
      </c>
      <c r="O5" s="6" t="s">
        <v>63</v>
      </c>
      <c r="P5" s="4" t="s">
        <v>29</v>
      </c>
      <c r="Q5" s="4" t="s">
        <v>30</v>
      </c>
      <c r="R5" s="6" t="s">
        <v>31</v>
      </c>
      <c r="S5" s="4" t="s">
        <v>32</v>
      </c>
      <c r="T5" s="8" t="s">
        <v>3</v>
      </c>
      <c r="U5" s="6" t="s">
        <v>4</v>
      </c>
      <c r="V5" s="6" t="s">
        <v>61</v>
      </c>
      <c r="W5" s="6" t="s">
        <v>5</v>
      </c>
      <c r="X5" s="6" t="s">
        <v>6</v>
      </c>
      <c r="Y5" s="6" t="s">
        <v>7</v>
      </c>
      <c r="Z5" s="6" t="s">
        <v>8</v>
      </c>
      <c r="AA5" s="6" t="s">
        <v>9</v>
      </c>
      <c r="AB5" s="6" t="s">
        <v>10</v>
      </c>
      <c r="AC5" s="4" t="s">
        <v>11</v>
      </c>
    </row>
    <row r="6" spans="2:29" ht="34.5" customHeight="1" thickBot="1" x14ac:dyDescent="0.4">
      <c r="B6" s="9" t="s">
        <v>0</v>
      </c>
      <c r="C6" s="10">
        <v>672002</v>
      </c>
      <c r="D6" s="10">
        <v>477273</v>
      </c>
      <c r="E6" s="10">
        <v>672002</v>
      </c>
      <c r="F6" s="10">
        <v>449781</v>
      </c>
      <c r="G6" s="10">
        <v>633294</v>
      </c>
      <c r="H6" s="10">
        <v>527745</v>
      </c>
      <c r="I6" s="10">
        <v>633294</v>
      </c>
      <c r="J6" s="10">
        <v>441145</v>
      </c>
      <c r="K6" s="10">
        <v>367621</v>
      </c>
      <c r="L6" s="10">
        <v>441145</v>
      </c>
      <c r="M6" s="10">
        <v>427453</v>
      </c>
      <c r="N6" s="10">
        <v>512943</v>
      </c>
      <c r="O6" s="10">
        <v>527745</v>
      </c>
      <c r="P6" s="10">
        <v>668476</v>
      </c>
      <c r="Q6" s="10">
        <v>455267</v>
      </c>
      <c r="R6" s="10">
        <v>379336</v>
      </c>
      <c r="S6" s="10">
        <v>455268</v>
      </c>
      <c r="T6" s="10">
        <v>659091</v>
      </c>
      <c r="U6" s="10">
        <v>541817</v>
      </c>
      <c r="V6" s="10">
        <v>703659</v>
      </c>
      <c r="W6" s="10">
        <v>480095</v>
      </c>
      <c r="X6" s="10">
        <v>541817</v>
      </c>
      <c r="Y6" s="10">
        <v>703659</v>
      </c>
      <c r="Z6" s="10">
        <v>400047</v>
      </c>
      <c r="AA6" s="10">
        <v>480095</v>
      </c>
      <c r="AB6" s="10">
        <v>400047</v>
      </c>
      <c r="AC6" s="10">
        <v>480095</v>
      </c>
    </row>
    <row r="7" spans="2:29" ht="34.5" customHeight="1" thickBot="1" x14ac:dyDescent="0.4">
      <c r="B7" s="11" t="s">
        <v>1</v>
      </c>
      <c r="C7" s="12">
        <v>67200</v>
      </c>
      <c r="D7" s="12">
        <v>47727</v>
      </c>
      <c r="E7" s="12">
        <v>67200</v>
      </c>
      <c r="F7" s="12">
        <v>44978</v>
      </c>
      <c r="G7" s="12">
        <v>63329</v>
      </c>
      <c r="H7" s="12">
        <v>52774</v>
      </c>
      <c r="I7" s="12">
        <v>63329</v>
      </c>
      <c r="J7" s="12">
        <v>44114</v>
      </c>
      <c r="K7" s="12">
        <v>36762</v>
      </c>
      <c r="L7" s="12">
        <v>44114</v>
      </c>
      <c r="M7" s="12">
        <v>42745</v>
      </c>
      <c r="N7" s="12">
        <v>51294</v>
      </c>
      <c r="O7" s="12">
        <v>52774</v>
      </c>
      <c r="P7" s="12">
        <v>66848</v>
      </c>
      <c r="Q7" s="12">
        <v>45527</v>
      </c>
      <c r="R7" s="12">
        <v>37934</v>
      </c>
      <c r="S7" s="12">
        <v>45527</v>
      </c>
      <c r="T7" s="12">
        <v>65909</v>
      </c>
      <c r="U7" s="12">
        <v>54182</v>
      </c>
      <c r="V7" s="12">
        <v>70366</v>
      </c>
      <c r="W7" s="12">
        <v>48009</v>
      </c>
      <c r="X7" s="12">
        <v>54182</v>
      </c>
      <c r="Y7" s="12">
        <v>70366</v>
      </c>
      <c r="Z7" s="12">
        <v>40005</v>
      </c>
      <c r="AA7" s="12">
        <v>48009</v>
      </c>
      <c r="AB7" s="12">
        <v>40005</v>
      </c>
      <c r="AC7" s="12">
        <v>48009</v>
      </c>
    </row>
    <row r="8" spans="2:29" ht="34.5" customHeight="1" thickBot="1" x14ac:dyDescent="0.4">
      <c r="B8" s="13" t="s">
        <v>2</v>
      </c>
      <c r="C8" s="14">
        <f t="shared" ref="C8:J8" si="0">+C6+C7</f>
        <v>739202</v>
      </c>
      <c r="D8" s="14">
        <f t="shared" si="0"/>
        <v>525000</v>
      </c>
      <c r="E8" s="14">
        <f t="shared" si="0"/>
        <v>739202</v>
      </c>
      <c r="F8" s="14">
        <f t="shared" si="0"/>
        <v>494759</v>
      </c>
      <c r="G8" s="14">
        <f t="shared" si="0"/>
        <v>696623</v>
      </c>
      <c r="H8" s="14">
        <f t="shared" si="0"/>
        <v>580519</v>
      </c>
      <c r="I8" s="14">
        <f t="shared" si="0"/>
        <v>696623</v>
      </c>
      <c r="J8" s="14">
        <f t="shared" si="0"/>
        <v>485259</v>
      </c>
      <c r="K8" s="14">
        <f>+K6+K7</f>
        <v>404383</v>
      </c>
      <c r="L8" s="14">
        <f>+L6+L7</f>
        <v>485259</v>
      </c>
      <c r="M8" s="14">
        <f t="shared" ref="M8" si="1">+M6+M7</f>
        <v>470198</v>
      </c>
      <c r="N8" s="14">
        <f>+N6+N7</f>
        <v>564237</v>
      </c>
      <c r="O8" s="14">
        <f t="shared" ref="O8" si="2">+O6+O7</f>
        <v>580519</v>
      </c>
      <c r="P8" s="14">
        <f>+P6+P7</f>
        <v>735324</v>
      </c>
      <c r="Q8" s="14">
        <f t="shared" ref="Q8:W8" si="3">+Q6+Q7</f>
        <v>500794</v>
      </c>
      <c r="R8" s="14">
        <f t="shared" si="3"/>
        <v>417270</v>
      </c>
      <c r="S8" s="14">
        <f t="shared" si="3"/>
        <v>500795</v>
      </c>
      <c r="T8" s="14">
        <f t="shared" si="3"/>
        <v>725000</v>
      </c>
      <c r="U8" s="14">
        <f t="shared" si="3"/>
        <v>595999</v>
      </c>
      <c r="V8" s="14">
        <f t="shared" si="3"/>
        <v>774025</v>
      </c>
      <c r="W8" s="14">
        <f t="shared" si="3"/>
        <v>528104</v>
      </c>
      <c r="X8" s="14">
        <f>+X6+X7</f>
        <v>595999</v>
      </c>
      <c r="Y8" s="14">
        <f>+Y6+Y7</f>
        <v>774025</v>
      </c>
      <c r="Z8" s="14">
        <f t="shared" ref="Z8:AC8" si="4">+Z6+Z7</f>
        <v>440052</v>
      </c>
      <c r="AA8" s="14">
        <f t="shared" si="4"/>
        <v>528104</v>
      </c>
      <c r="AB8" s="14">
        <f t="shared" si="4"/>
        <v>440052</v>
      </c>
      <c r="AC8" s="14">
        <f t="shared" si="4"/>
        <v>528104</v>
      </c>
    </row>
    <row r="9" spans="2:29" ht="30" customHeight="1" thickBot="1" x14ac:dyDescent="0.4">
      <c r="B9" s="74" t="s">
        <v>12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</row>
    <row r="10" spans="2:29" ht="17.25" customHeight="1" x14ac:dyDescent="0.35">
      <c r="B10" s="2"/>
      <c r="C10" s="69" t="s">
        <v>43</v>
      </c>
      <c r="D10" s="69" t="s">
        <v>43</v>
      </c>
      <c r="E10" s="69" t="s">
        <v>43</v>
      </c>
      <c r="F10" s="69" t="s">
        <v>35</v>
      </c>
      <c r="G10" s="69" t="s">
        <v>35</v>
      </c>
      <c r="H10" s="69" t="s">
        <v>35</v>
      </c>
      <c r="I10" s="69" t="s">
        <v>35</v>
      </c>
      <c r="J10" s="69" t="s">
        <v>35</v>
      </c>
      <c r="K10" s="69" t="s">
        <v>35</v>
      </c>
      <c r="L10" s="69" t="s">
        <v>35</v>
      </c>
      <c r="M10" s="69" t="s">
        <v>27</v>
      </c>
      <c r="N10" s="69" t="s">
        <v>27</v>
      </c>
      <c r="O10" s="69" t="s">
        <v>27</v>
      </c>
      <c r="P10" s="69" t="s">
        <v>27</v>
      </c>
      <c r="Q10" s="69" t="s">
        <v>27</v>
      </c>
      <c r="R10" s="69" t="s">
        <v>27</v>
      </c>
      <c r="S10" s="69" t="s">
        <v>27</v>
      </c>
      <c r="T10" s="69" t="s">
        <v>24</v>
      </c>
      <c r="U10" s="69" t="s">
        <v>24</v>
      </c>
      <c r="V10" s="69" t="s">
        <v>24</v>
      </c>
      <c r="W10" s="69" t="s">
        <v>24</v>
      </c>
      <c r="X10" s="69" t="s">
        <v>24</v>
      </c>
      <c r="Y10" s="69" t="s">
        <v>24</v>
      </c>
      <c r="Z10" s="69" t="s">
        <v>24</v>
      </c>
      <c r="AA10" s="69" t="s">
        <v>24</v>
      </c>
      <c r="AB10" s="69" t="s">
        <v>24</v>
      </c>
      <c r="AC10" s="69" t="s">
        <v>24</v>
      </c>
    </row>
    <row r="11" spans="2:29" ht="18" thickBot="1" x14ac:dyDescent="0.4">
      <c r="B11" s="3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</row>
    <row r="12" spans="2:29" ht="117.75" customHeight="1" thickBot="1" x14ac:dyDescent="0.4">
      <c r="B12" s="3"/>
      <c r="C12" s="4" t="s">
        <v>44</v>
      </c>
      <c r="D12" s="4" t="s">
        <v>45</v>
      </c>
      <c r="E12" s="4" t="s">
        <v>46</v>
      </c>
      <c r="F12" s="5" t="s">
        <v>36</v>
      </c>
      <c r="G12" s="4" t="s">
        <v>37</v>
      </c>
      <c r="H12" s="6" t="s">
        <v>38</v>
      </c>
      <c r="I12" s="6" t="s">
        <v>39</v>
      </c>
      <c r="J12" s="7" t="s">
        <v>40</v>
      </c>
      <c r="K12" s="6" t="s">
        <v>41</v>
      </c>
      <c r="L12" s="6" t="s">
        <v>42</v>
      </c>
      <c r="M12" s="6" t="s">
        <v>62</v>
      </c>
      <c r="N12" s="4" t="s">
        <v>28</v>
      </c>
      <c r="O12" s="6" t="s">
        <v>63</v>
      </c>
      <c r="P12" s="4" t="s">
        <v>29</v>
      </c>
      <c r="Q12" s="4" t="s">
        <v>30</v>
      </c>
      <c r="R12" s="6" t="s">
        <v>31</v>
      </c>
      <c r="S12" s="4" t="s">
        <v>32</v>
      </c>
      <c r="T12" s="8" t="s">
        <v>3</v>
      </c>
      <c r="U12" s="6" t="s">
        <v>4</v>
      </c>
      <c r="V12" s="6" t="s">
        <v>61</v>
      </c>
      <c r="W12" s="6" t="s">
        <v>5</v>
      </c>
      <c r="X12" s="6" t="s">
        <v>6</v>
      </c>
      <c r="Y12" s="6" t="s">
        <v>7</v>
      </c>
      <c r="Z12" s="6" t="s">
        <v>8</v>
      </c>
      <c r="AA12" s="6" t="s">
        <v>9</v>
      </c>
      <c r="AB12" s="6" t="s">
        <v>10</v>
      </c>
      <c r="AC12" s="4" t="s">
        <v>11</v>
      </c>
    </row>
    <row r="13" spans="2:29" ht="33" customHeight="1" thickBot="1" x14ac:dyDescent="0.4">
      <c r="B13" s="9" t="s">
        <v>13</v>
      </c>
      <c r="C13" s="10">
        <v>130364</v>
      </c>
      <c r="D13" s="10">
        <v>130364</v>
      </c>
      <c r="E13" s="10">
        <v>130364</v>
      </c>
      <c r="F13" s="10">
        <v>130364</v>
      </c>
      <c r="G13" s="10">
        <v>130364</v>
      </c>
      <c r="H13" s="10">
        <v>130364</v>
      </c>
      <c r="I13" s="10">
        <v>130364</v>
      </c>
      <c r="J13" s="10">
        <v>130364</v>
      </c>
      <c r="K13" s="10">
        <v>130364</v>
      </c>
      <c r="L13" s="10">
        <v>130364</v>
      </c>
      <c r="M13" s="10">
        <v>130364</v>
      </c>
      <c r="N13" s="10">
        <v>130364</v>
      </c>
      <c r="O13" s="10">
        <v>130364</v>
      </c>
      <c r="P13" s="10">
        <v>130364</v>
      </c>
      <c r="Q13" s="10">
        <v>130364</v>
      </c>
      <c r="R13" s="10">
        <v>130364</v>
      </c>
      <c r="S13" s="10">
        <v>130364</v>
      </c>
      <c r="T13" s="10">
        <v>130364</v>
      </c>
      <c r="U13" s="10">
        <v>130364</v>
      </c>
      <c r="V13" s="10">
        <v>130364</v>
      </c>
      <c r="W13" s="10">
        <v>130364</v>
      </c>
      <c r="X13" s="10">
        <v>130364</v>
      </c>
      <c r="Y13" s="10">
        <v>130364</v>
      </c>
      <c r="Z13" s="10">
        <v>130364</v>
      </c>
      <c r="AA13" s="10">
        <v>130364</v>
      </c>
      <c r="AB13" s="10">
        <v>130364</v>
      </c>
      <c r="AC13" s="10">
        <v>130364</v>
      </c>
    </row>
    <row r="14" spans="2:29" ht="30.75" customHeight="1" thickBot="1" x14ac:dyDescent="0.4">
      <c r="B14" s="11" t="s">
        <v>1</v>
      </c>
      <c r="C14" s="12">
        <v>13036</v>
      </c>
      <c r="D14" s="12">
        <v>13036</v>
      </c>
      <c r="E14" s="12">
        <v>13036</v>
      </c>
      <c r="F14" s="12">
        <v>13036</v>
      </c>
      <c r="G14" s="12">
        <v>13036</v>
      </c>
      <c r="H14" s="12">
        <v>13036</v>
      </c>
      <c r="I14" s="12">
        <v>13036</v>
      </c>
      <c r="J14" s="12">
        <v>13036</v>
      </c>
      <c r="K14" s="12">
        <v>13036</v>
      </c>
      <c r="L14" s="12">
        <v>13036</v>
      </c>
      <c r="M14" s="12">
        <v>13036</v>
      </c>
      <c r="N14" s="12">
        <v>13036</v>
      </c>
      <c r="O14" s="12">
        <v>13036</v>
      </c>
      <c r="P14" s="12">
        <v>13036</v>
      </c>
      <c r="Q14" s="12">
        <v>13036</v>
      </c>
      <c r="R14" s="12">
        <v>13036</v>
      </c>
      <c r="S14" s="12">
        <v>13036</v>
      </c>
      <c r="T14" s="12">
        <v>13036</v>
      </c>
      <c r="U14" s="12">
        <v>13036</v>
      </c>
      <c r="V14" s="12">
        <v>13036</v>
      </c>
      <c r="W14" s="12">
        <v>13036</v>
      </c>
      <c r="X14" s="12">
        <v>13036</v>
      </c>
      <c r="Y14" s="12">
        <v>13036</v>
      </c>
      <c r="Z14" s="12">
        <v>13036</v>
      </c>
      <c r="AA14" s="12">
        <v>13036</v>
      </c>
      <c r="AB14" s="12">
        <v>13036</v>
      </c>
      <c r="AC14" s="12">
        <v>13036</v>
      </c>
    </row>
    <row r="15" spans="2:29" ht="30.75" customHeight="1" thickBot="1" x14ac:dyDescent="0.4">
      <c r="B15" s="13" t="s">
        <v>2</v>
      </c>
      <c r="C15" s="14">
        <f>+C13+C14</f>
        <v>143400</v>
      </c>
      <c r="D15" s="14">
        <f t="shared" ref="D15:E15" si="5">+D13+D14</f>
        <v>143400</v>
      </c>
      <c r="E15" s="14">
        <f t="shared" si="5"/>
        <v>143400</v>
      </c>
      <c r="F15" s="14">
        <f>+F13+F14</f>
        <v>143400</v>
      </c>
      <c r="G15" s="14">
        <f>+G13+G14</f>
        <v>143400</v>
      </c>
      <c r="H15" s="14">
        <f t="shared" ref="H15:AC15" si="6">+H13+H14</f>
        <v>143400</v>
      </c>
      <c r="I15" s="14">
        <f>+I13+I14</f>
        <v>143400</v>
      </c>
      <c r="J15" s="14">
        <f t="shared" si="6"/>
        <v>143400</v>
      </c>
      <c r="K15" s="14">
        <f>+K13+K14</f>
        <v>143400</v>
      </c>
      <c r="L15" s="14">
        <f>+L13+L14</f>
        <v>143400</v>
      </c>
      <c r="M15" s="14">
        <f t="shared" si="6"/>
        <v>143400</v>
      </c>
      <c r="N15" s="14">
        <f t="shared" si="6"/>
        <v>143400</v>
      </c>
      <c r="O15" s="14">
        <f t="shared" si="6"/>
        <v>143400</v>
      </c>
      <c r="P15" s="14">
        <f t="shared" si="6"/>
        <v>143400</v>
      </c>
      <c r="Q15" s="14">
        <f t="shared" si="6"/>
        <v>143400</v>
      </c>
      <c r="R15" s="14">
        <f t="shared" si="6"/>
        <v>143400</v>
      </c>
      <c r="S15" s="14">
        <f t="shared" si="6"/>
        <v>143400</v>
      </c>
      <c r="T15" s="14">
        <f t="shared" si="6"/>
        <v>143400</v>
      </c>
      <c r="U15" s="14">
        <f t="shared" si="6"/>
        <v>143400</v>
      </c>
      <c r="V15" s="14">
        <f t="shared" si="6"/>
        <v>143400</v>
      </c>
      <c r="W15" s="14">
        <f t="shared" si="6"/>
        <v>143400</v>
      </c>
      <c r="X15" s="14">
        <f>+X13+X14</f>
        <v>143400</v>
      </c>
      <c r="Y15" s="14">
        <f>+Y13+Y14</f>
        <v>143400</v>
      </c>
      <c r="Z15" s="14">
        <f t="shared" si="6"/>
        <v>143400</v>
      </c>
      <c r="AA15" s="14">
        <f t="shared" si="6"/>
        <v>143400</v>
      </c>
      <c r="AB15" s="14">
        <f t="shared" si="6"/>
        <v>143400</v>
      </c>
      <c r="AC15" s="14">
        <f t="shared" si="6"/>
        <v>143400</v>
      </c>
    </row>
    <row r="16" spans="2:29" ht="30" customHeight="1" thickBot="1" x14ac:dyDescent="0.4">
      <c r="B16" s="74" t="s">
        <v>47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</row>
    <row r="17" spans="2:29" ht="17.25" customHeight="1" x14ac:dyDescent="0.35">
      <c r="B17" s="2"/>
      <c r="C17" s="69" t="s">
        <v>43</v>
      </c>
      <c r="D17" s="69" t="s">
        <v>43</v>
      </c>
      <c r="E17" s="69" t="s">
        <v>43</v>
      </c>
      <c r="F17" s="69" t="s">
        <v>35</v>
      </c>
      <c r="G17" s="69" t="s">
        <v>35</v>
      </c>
      <c r="H17" s="69" t="s">
        <v>35</v>
      </c>
      <c r="I17" s="69" t="s">
        <v>35</v>
      </c>
      <c r="J17" s="69" t="s">
        <v>35</v>
      </c>
      <c r="K17" s="69" t="s">
        <v>35</v>
      </c>
      <c r="L17" s="69" t="s">
        <v>35</v>
      </c>
      <c r="M17" s="69" t="s">
        <v>27</v>
      </c>
      <c r="N17" s="69" t="s">
        <v>27</v>
      </c>
      <c r="O17" s="69" t="s">
        <v>27</v>
      </c>
      <c r="P17" s="69" t="s">
        <v>27</v>
      </c>
      <c r="Q17" s="69" t="s">
        <v>27</v>
      </c>
      <c r="R17" s="69" t="s">
        <v>27</v>
      </c>
      <c r="S17" s="69" t="s">
        <v>27</v>
      </c>
      <c r="T17" s="69" t="s">
        <v>24</v>
      </c>
      <c r="U17" s="69" t="s">
        <v>24</v>
      </c>
      <c r="V17" s="69" t="s">
        <v>24</v>
      </c>
      <c r="W17" s="69" t="s">
        <v>24</v>
      </c>
      <c r="X17" s="69" t="s">
        <v>24</v>
      </c>
      <c r="Y17" s="69" t="s">
        <v>24</v>
      </c>
      <c r="Z17" s="69" t="s">
        <v>24</v>
      </c>
      <c r="AA17" s="69" t="s">
        <v>24</v>
      </c>
      <c r="AB17" s="69" t="s">
        <v>24</v>
      </c>
      <c r="AC17" s="69" t="s">
        <v>24</v>
      </c>
    </row>
    <row r="18" spans="2:29" ht="18" thickBot="1" x14ac:dyDescent="0.4">
      <c r="B18" s="3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</row>
    <row r="19" spans="2:29" ht="115.2" customHeight="1" thickBot="1" x14ac:dyDescent="0.4">
      <c r="B19" s="3"/>
      <c r="C19" s="4" t="s">
        <v>44</v>
      </c>
      <c r="D19" s="4" t="s">
        <v>45</v>
      </c>
      <c r="E19" s="4" t="s">
        <v>46</v>
      </c>
      <c r="F19" s="5" t="s">
        <v>36</v>
      </c>
      <c r="G19" s="4" t="s">
        <v>37</v>
      </c>
      <c r="H19" s="6" t="s">
        <v>38</v>
      </c>
      <c r="I19" s="6" t="s">
        <v>39</v>
      </c>
      <c r="J19" s="7" t="s">
        <v>40</v>
      </c>
      <c r="K19" s="6" t="s">
        <v>41</v>
      </c>
      <c r="L19" s="6" t="s">
        <v>42</v>
      </c>
      <c r="M19" s="6" t="s">
        <v>62</v>
      </c>
      <c r="N19" s="4" t="s">
        <v>28</v>
      </c>
      <c r="O19" s="6" t="s">
        <v>63</v>
      </c>
      <c r="P19" s="4" t="s">
        <v>29</v>
      </c>
      <c r="Q19" s="4" t="s">
        <v>30</v>
      </c>
      <c r="R19" s="6" t="s">
        <v>31</v>
      </c>
      <c r="S19" s="4" t="s">
        <v>32</v>
      </c>
      <c r="T19" s="8" t="s">
        <v>3</v>
      </c>
      <c r="U19" s="6" t="s">
        <v>4</v>
      </c>
      <c r="V19" s="6" t="s">
        <v>61</v>
      </c>
      <c r="W19" s="6" t="s">
        <v>5</v>
      </c>
      <c r="X19" s="6" t="s">
        <v>6</v>
      </c>
      <c r="Y19" s="6" t="s">
        <v>7</v>
      </c>
      <c r="Z19" s="6" t="s">
        <v>8</v>
      </c>
      <c r="AA19" s="6" t="s">
        <v>9</v>
      </c>
      <c r="AB19" s="6" t="s">
        <v>10</v>
      </c>
      <c r="AC19" s="4" t="s">
        <v>11</v>
      </c>
    </row>
    <row r="20" spans="2:29" ht="48.75" customHeight="1" thickBot="1" x14ac:dyDescent="0.4">
      <c r="B20" s="9" t="s">
        <v>14</v>
      </c>
      <c r="C20" s="10">
        <f t="shared" ref="C20:AC21" si="7">+C6+C13</f>
        <v>802366</v>
      </c>
      <c r="D20" s="10">
        <f t="shared" si="7"/>
        <v>607637</v>
      </c>
      <c r="E20" s="10">
        <f t="shared" si="7"/>
        <v>802366</v>
      </c>
      <c r="F20" s="10">
        <f t="shared" si="7"/>
        <v>580145</v>
      </c>
      <c r="G20" s="10">
        <f t="shared" si="7"/>
        <v>763658</v>
      </c>
      <c r="H20" s="10">
        <f t="shared" si="7"/>
        <v>658109</v>
      </c>
      <c r="I20" s="10">
        <f t="shared" si="7"/>
        <v>763658</v>
      </c>
      <c r="J20" s="10">
        <f t="shared" si="7"/>
        <v>571509</v>
      </c>
      <c r="K20" s="10">
        <f>+K6+K13</f>
        <v>497985</v>
      </c>
      <c r="L20" s="10">
        <f>+L6+L13</f>
        <v>571509</v>
      </c>
      <c r="M20" s="10">
        <f t="shared" si="7"/>
        <v>557817</v>
      </c>
      <c r="N20" s="10">
        <f t="shared" si="7"/>
        <v>643307</v>
      </c>
      <c r="O20" s="10">
        <f>+O6+O13</f>
        <v>658109</v>
      </c>
      <c r="P20" s="10">
        <f>+P6+P13</f>
        <v>798840</v>
      </c>
      <c r="Q20" s="10">
        <f t="shared" si="7"/>
        <v>585631</v>
      </c>
      <c r="R20" s="10">
        <f t="shared" si="7"/>
        <v>509700</v>
      </c>
      <c r="S20" s="10">
        <f t="shared" si="7"/>
        <v>585632</v>
      </c>
      <c r="T20" s="10">
        <f t="shared" si="7"/>
        <v>789455</v>
      </c>
      <c r="U20" s="10">
        <f t="shared" si="7"/>
        <v>672181</v>
      </c>
      <c r="V20" s="10">
        <f t="shared" si="7"/>
        <v>834023</v>
      </c>
      <c r="W20" s="10">
        <f t="shared" si="7"/>
        <v>610459</v>
      </c>
      <c r="X20" s="10">
        <f t="shared" si="7"/>
        <v>672181</v>
      </c>
      <c r="Y20" s="10">
        <f t="shared" si="7"/>
        <v>834023</v>
      </c>
      <c r="Z20" s="10">
        <f t="shared" si="7"/>
        <v>530411</v>
      </c>
      <c r="AA20" s="10">
        <f t="shared" si="7"/>
        <v>610459</v>
      </c>
      <c r="AB20" s="10">
        <f t="shared" si="7"/>
        <v>530411</v>
      </c>
      <c r="AC20" s="10">
        <f t="shared" si="7"/>
        <v>610459</v>
      </c>
    </row>
    <row r="21" spans="2:29" ht="30" customHeight="1" thickBot="1" x14ac:dyDescent="0.4">
      <c r="B21" s="11" t="s">
        <v>1</v>
      </c>
      <c r="C21" s="12">
        <f t="shared" si="7"/>
        <v>80236</v>
      </c>
      <c r="D21" s="12">
        <f t="shared" si="7"/>
        <v>60763</v>
      </c>
      <c r="E21" s="12">
        <f t="shared" si="7"/>
        <v>80236</v>
      </c>
      <c r="F21" s="12">
        <f t="shared" si="7"/>
        <v>58014</v>
      </c>
      <c r="G21" s="12">
        <f t="shared" si="7"/>
        <v>76365</v>
      </c>
      <c r="H21" s="12">
        <f t="shared" si="7"/>
        <v>65810</v>
      </c>
      <c r="I21" s="12">
        <f t="shared" si="7"/>
        <v>76365</v>
      </c>
      <c r="J21" s="12">
        <f t="shared" si="7"/>
        <v>57150</v>
      </c>
      <c r="K21" s="12">
        <f>+K7+K14</f>
        <v>49798</v>
      </c>
      <c r="L21" s="12">
        <f>+L7+L14</f>
        <v>57150</v>
      </c>
      <c r="M21" s="12">
        <f t="shared" si="7"/>
        <v>55781</v>
      </c>
      <c r="N21" s="12">
        <f t="shared" si="7"/>
        <v>64330</v>
      </c>
      <c r="O21" s="12">
        <f t="shared" si="7"/>
        <v>65810</v>
      </c>
      <c r="P21" s="12">
        <f t="shared" si="7"/>
        <v>79884</v>
      </c>
      <c r="Q21" s="12">
        <f t="shared" si="7"/>
        <v>58563</v>
      </c>
      <c r="R21" s="12">
        <f t="shared" si="7"/>
        <v>50970</v>
      </c>
      <c r="S21" s="12">
        <f t="shared" si="7"/>
        <v>58563</v>
      </c>
      <c r="T21" s="12">
        <f t="shared" si="7"/>
        <v>78945</v>
      </c>
      <c r="U21" s="12">
        <f t="shared" si="7"/>
        <v>67218</v>
      </c>
      <c r="V21" s="12">
        <f t="shared" si="7"/>
        <v>83402</v>
      </c>
      <c r="W21" s="12">
        <f t="shared" si="7"/>
        <v>61045</v>
      </c>
      <c r="X21" s="12">
        <f t="shared" si="7"/>
        <v>67218</v>
      </c>
      <c r="Y21" s="12">
        <f t="shared" si="7"/>
        <v>83402</v>
      </c>
      <c r="Z21" s="12">
        <f t="shared" si="7"/>
        <v>53041</v>
      </c>
      <c r="AA21" s="12">
        <f t="shared" si="7"/>
        <v>61045</v>
      </c>
      <c r="AB21" s="12">
        <f t="shared" si="7"/>
        <v>53041</v>
      </c>
      <c r="AC21" s="12">
        <f t="shared" si="7"/>
        <v>61045</v>
      </c>
    </row>
    <row r="22" spans="2:29" ht="30" customHeight="1" thickBot="1" x14ac:dyDescent="0.4">
      <c r="B22" s="13" t="s">
        <v>2</v>
      </c>
      <c r="C22" s="14">
        <f t="shared" ref="C22:AC22" si="8">+C15+C8</f>
        <v>882602</v>
      </c>
      <c r="D22" s="14">
        <f t="shared" si="8"/>
        <v>668400</v>
      </c>
      <c r="E22" s="14">
        <f t="shared" si="8"/>
        <v>882602</v>
      </c>
      <c r="F22" s="14">
        <f t="shared" si="8"/>
        <v>638159</v>
      </c>
      <c r="G22" s="14">
        <f>+G20+G21</f>
        <v>840023</v>
      </c>
      <c r="H22" s="14">
        <f t="shared" si="8"/>
        <v>723919</v>
      </c>
      <c r="I22" s="14">
        <f t="shared" si="8"/>
        <v>840023</v>
      </c>
      <c r="J22" s="14">
        <f t="shared" si="8"/>
        <v>628659</v>
      </c>
      <c r="K22" s="14">
        <f>+K20+K21</f>
        <v>547783</v>
      </c>
      <c r="L22" s="14">
        <f>+L20+L21</f>
        <v>628659</v>
      </c>
      <c r="M22" s="14">
        <f t="shared" si="8"/>
        <v>613598</v>
      </c>
      <c r="N22" s="14">
        <f t="shared" si="8"/>
        <v>707637</v>
      </c>
      <c r="O22" s="14">
        <f t="shared" si="8"/>
        <v>723919</v>
      </c>
      <c r="P22" s="14">
        <f t="shared" si="8"/>
        <v>878724</v>
      </c>
      <c r="Q22" s="14">
        <f t="shared" si="8"/>
        <v>644194</v>
      </c>
      <c r="R22" s="14">
        <f t="shared" ref="R22:X22" si="9">+R20+R21</f>
        <v>560670</v>
      </c>
      <c r="S22" s="14">
        <f t="shared" si="9"/>
        <v>644195</v>
      </c>
      <c r="T22" s="14">
        <f t="shared" si="9"/>
        <v>868400</v>
      </c>
      <c r="U22" s="14">
        <f t="shared" si="9"/>
        <v>739399</v>
      </c>
      <c r="V22" s="14">
        <f t="shared" si="9"/>
        <v>917425</v>
      </c>
      <c r="W22" s="14">
        <f t="shared" si="9"/>
        <v>671504</v>
      </c>
      <c r="X22" s="14">
        <f t="shared" si="9"/>
        <v>739399</v>
      </c>
      <c r="Y22" s="14">
        <f>+Y20+Y21</f>
        <v>917425</v>
      </c>
      <c r="Z22" s="14">
        <f t="shared" si="8"/>
        <v>583452</v>
      </c>
      <c r="AA22" s="14">
        <f t="shared" si="8"/>
        <v>671504</v>
      </c>
      <c r="AB22" s="14">
        <f t="shared" si="8"/>
        <v>583452</v>
      </c>
      <c r="AC22" s="14">
        <f t="shared" si="8"/>
        <v>671504</v>
      </c>
    </row>
    <row r="23" spans="2:29" ht="30" customHeight="1" thickBot="1" x14ac:dyDescent="0.4"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</row>
    <row r="24" spans="2:29" ht="30" customHeight="1" thickBot="1" x14ac:dyDescent="0.4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</row>
    <row r="25" spans="2:29" ht="30" customHeight="1" thickBot="1" x14ac:dyDescent="0.4">
      <c r="B25" s="74" t="s">
        <v>22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</row>
    <row r="26" spans="2:29" ht="15" customHeight="1" x14ac:dyDescent="0.35">
      <c r="B26" s="2"/>
      <c r="C26" s="69" t="s">
        <v>43</v>
      </c>
      <c r="D26" s="69" t="s">
        <v>43</v>
      </c>
      <c r="E26" s="69" t="s">
        <v>43</v>
      </c>
      <c r="F26" s="69" t="s">
        <v>35</v>
      </c>
      <c r="G26" s="69" t="s">
        <v>35</v>
      </c>
      <c r="H26" s="69" t="s">
        <v>35</v>
      </c>
      <c r="I26" s="69" t="s">
        <v>35</v>
      </c>
      <c r="J26" s="69" t="s">
        <v>35</v>
      </c>
      <c r="K26" s="69" t="s">
        <v>35</v>
      </c>
      <c r="L26" s="69" t="s">
        <v>35</v>
      </c>
      <c r="M26" s="69" t="s">
        <v>27</v>
      </c>
      <c r="N26" s="69" t="s">
        <v>27</v>
      </c>
      <c r="O26" s="69" t="s">
        <v>27</v>
      </c>
      <c r="P26" s="69" t="s">
        <v>27</v>
      </c>
      <c r="Q26" s="69" t="s">
        <v>27</v>
      </c>
      <c r="R26" s="69" t="s">
        <v>27</v>
      </c>
      <c r="S26" s="69" t="s">
        <v>27</v>
      </c>
      <c r="T26" s="69" t="s">
        <v>24</v>
      </c>
      <c r="U26" s="69" t="s">
        <v>24</v>
      </c>
      <c r="V26" s="69" t="s">
        <v>24</v>
      </c>
      <c r="W26" s="69" t="s">
        <v>24</v>
      </c>
      <c r="X26" s="69" t="s">
        <v>24</v>
      </c>
      <c r="Y26" s="69" t="s">
        <v>24</v>
      </c>
      <c r="Z26" s="69" t="s">
        <v>24</v>
      </c>
      <c r="AA26" s="69" t="s">
        <v>24</v>
      </c>
      <c r="AB26" s="69" t="s">
        <v>24</v>
      </c>
      <c r="AC26" s="69" t="s">
        <v>24</v>
      </c>
    </row>
    <row r="27" spans="2:29" ht="18" thickBot="1" x14ac:dyDescent="0.4">
      <c r="B27" s="3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</row>
    <row r="28" spans="2:29" ht="112.95" customHeight="1" thickBot="1" x14ac:dyDescent="0.4">
      <c r="B28" s="3"/>
      <c r="C28" s="4" t="s">
        <v>44</v>
      </c>
      <c r="D28" s="4" t="s">
        <v>45</v>
      </c>
      <c r="E28" s="4" t="s">
        <v>46</v>
      </c>
      <c r="F28" s="5" t="s">
        <v>36</v>
      </c>
      <c r="G28" s="4" t="s">
        <v>37</v>
      </c>
      <c r="H28" s="6" t="s">
        <v>38</v>
      </c>
      <c r="I28" s="6" t="s">
        <v>39</v>
      </c>
      <c r="J28" s="7" t="s">
        <v>40</v>
      </c>
      <c r="K28" s="6" t="s">
        <v>41</v>
      </c>
      <c r="L28" s="6" t="s">
        <v>42</v>
      </c>
      <c r="M28" s="6" t="s">
        <v>62</v>
      </c>
      <c r="N28" s="4" t="s">
        <v>28</v>
      </c>
      <c r="O28" s="6" t="s">
        <v>63</v>
      </c>
      <c r="P28" s="4" t="s">
        <v>29</v>
      </c>
      <c r="Q28" s="4" t="s">
        <v>30</v>
      </c>
      <c r="R28" s="6" t="s">
        <v>31</v>
      </c>
      <c r="S28" s="4" t="s">
        <v>32</v>
      </c>
      <c r="T28" s="8" t="s">
        <v>3</v>
      </c>
      <c r="U28" s="6" t="s">
        <v>4</v>
      </c>
      <c r="V28" s="6" t="s">
        <v>61</v>
      </c>
      <c r="W28" s="6" t="s">
        <v>5</v>
      </c>
      <c r="X28" s="6" t="s">
        <v>6</v>
      </c>
      <c r="Y28" s="6" t="s">
        <v>7</v>
      </c>
      <c r="Z28" s="6" t="s">
        <v>8</v>
      </c>
      <c r="AA28" s="6" t="s">
        <v>9</v>
      </c>
      <c r="AB28" s="6" t="s">
        <v>10</v>
      </c>
      <c r="AC28" s="4" t="s">
        <v>11</v>
      </c>
    </row>
    <row r="29" spans="2:29" ht="34.5" customHeight="1" thickBot="1" x14ac:dyDescent="0.4">
      <c r="B29" s="9" t="s">
        <v>0</v>
      </c>
      <c r="C29" s="10">
        <v>792962</v>
      </c>
      <c r="D29" s="10">
        <v>563182</v>
      </c>
      <c r="E29" s="10">
        <v>792962</v>
      </c>
      <c r="F29" s="10">
        <v>530742</v>
      </c>
      <c r="G29" s="10">
        <v>747286</v>
      </c>
      <c r="H29" s="10">
        <v>622738</v>
      </c>
      <c r="I29" s="10">
        <v>747286</v>
      </c>
      <c r="J29" s="10">
        <v>520551</v>
      </c>
      <c r="K29" s="10">
        <v>433793</v>
      </c>
      <c r="L29" s="10">
        <v>520551</v>
      </c>
      <c r="M29" s="10">
        <v>504395</v>
      </c>
      <c r="N29" s="10">
        <v>605273</v>
      </c>
      <c r="O29" s="10">
        <v>622738</v>
      </c>
      <c r="P29" s="10">
        <v>788802</v>
      </c>
      <c r="Q29" s="10">
        <v>537215</v>
      </c>
      <c r="R29" s="10">
        <v>447617</v>
      </c>
      <c r="S29" s="10">
        <v>537216</v>
      </c>
      <c r="T29" s="10">
        <v>777727</v>
      </c>
      <c r="U29" s="10">
        <v>639345</v>
      </c>
      <c r="V29" s="10">
        <v>830318</v>
      </c>
      <c r="W29" s="10">
        <v>566512</v>
      </c>
      <c r="X29" s="10">
        <v>639345</v>
      </c>
      <c r="Y29" s="10">
        <v>830318</v>
      </c>
      <c r="Z29" s="10">
        <v>472055</v>
      </c>
      <c r="AA29" s="10">
        <v>566512</v>
      </c>
      <c r="AB29" s="10">
        <v>472055</v>
      </c>
      <c r="AC29" s="10">
        <v>566512</v>
      </c>
    </row>
    <row r="30" spans="2:29" ht="33.75" customHeight="1" thickBot="1" x14ac:dyDescent="0.4">
      <c r="B30" s="11" t="s">
        <v>1</v>
      </c>
      <c r="C30" s="12">
        <v>79296</v>
      </c>
      <c r="D30" s="12">
        <v>56318</v>
      </c>
      <c r="E30" s="12">
        <v>79296</v>
      </c>
      <c r="F30" s="12">
        <v>53074</v>
      </c>
      <c r="G30" s="12">
        <v>74729</v>
      </c>
      <c r="H30" s="12">
        <v>62274</v>
      </c>
      <c r="I30" s="12">
        <v>74729</v>
      </c>
      <c r="J30" s="12">
        <v>52055</v>
      </c>
      <c r="K30" s="12">
        <v>43379</v>
      </c>
      <c r="L30" s="12">
        <v>52055</v>
      </c>
      <c r="M30" s="12">
        <v>50439</v>
      </c>
      <c r="N30" s="12">
        <v>60527</v>
      </c>
      <c r="O30" s="12">
        <v>62274</v>
      </c>
      <c r="P30" s="12">
        <v>78880</v>
      </c>
      <c r="Q30" s="12">
        <v>53722</v>
      </c>
      <c r="R30" s="12">
        <v>44762</v>
      </c>
      <c r="S30" s="12">
        <v>53722</v>
      </c>
      <c r="T30" s="12">
        <v>77773</v>
      </c>
      <c r="U30" s="12">
        <v>63934</v>
      </c>
      <c r="V30" s="12">
        <v>83032</v>
      </c>
      <c r="W30" s="12">
        <v>56651</v>
      </c>
      <c r="X30" s="12">
        <v>63934</v>
      </c>
      <c r="Y30" s="12">
        <v>83032</v>
      </c>
      <c r="Z30" s="12">
        <v>47206</v>
      </c>
      <c r="AA30" s="12">
        <v>56651</v>
      </c>
      <c r="AB30" s="12">
        <v>47206</v>
      </c>
      <c r="AC30" s="12">
        <v>56651</v>
      </c>
    </row>
    <row r="31" spans="2:29" ht="18" thickBot="1" x14ac:dyDescent="0.4">
      <c r="B31" s="13" t="s">
        <v>2</v>
      </c>
      <c r="C31" s="15">
        <f t="shared" ref="C31:AC31" si="10">+C29+C30</f>
        <v>872258</v>
      </c>
      <c r="D31" s="15">
        <f t="shared" si="10"/>
        <v>619500</v>
      </c>
      <c r="E31" s="15">
        <f t="shared" si="10"/>
        <v>872258</v>
      </c>
      <c r="F31" s="15">
        <f t="shared" si="10"/>
        <v>583816</v>
      </c>
      <c r="G31" s="15">
        <f t="shared" si="10"/>
        <v>822015</v>
      </c>
      <c r="H31" s="15">
        <f t="shared" si="10"/>
        <v>685012</v>
      </c>
      <c r="I31" s="15">
        <f t="shared" si="10"/>
        <v>822015</v>
      </c>
      <c r="J31" s="15">
        <f t="shared" si="10"/>
        <v>572606</v>
      </c>
      <c r="K31" s="15">
        <f t="shared" si="10"/>
        <v>477172</v>
      </c>
      <c r="L31" s="15">
        <f t="shared" si="10"/>
        <v>572606</v>
      </c>
      <c r="M31" s="15">
        <f t="shared" si="10"/>
        <v>554834</v>
      </c>
      <c r="N31" s="15">
        <f>+N29+N30</f>
        <v>665800</v>
      </c>
      <c r="O31" s="15">
        <f t="shared" si="10"/>
        <v>685012</v>
      </c>
      <c r="P31" s="15">
        <f>+P29+P30</f>
        <v>867682</v>
      </c>
      <c r="Q31" s="15">
        <f t="shared" si="10"/>
        <v>590937</v>
      </c>
      <c r="R31" s="15">
        <f t="shared" si="10"/>
        <v>492379</v>
      </c>
      <c r="S31" s="15">
        <f t="shared" si="10"/>
        <v>590938</v>
      </c>
      <c r="T31" s="15">
        <f t="shared" si="10"/>
        <v>855500</v>
      </c>
      <c r="U31" s="15">
        <f t="shared" si="10"/>
        <v>703279</v>
      </c>
      <c r="V31" s="15">
        <f t="shared" si="10"/>
        <v>913350</v>
      </c>
      <c r="W31" s="15">
        <f t="shared" si="10"/>
        <v>623163</v>
      </c>
      <c r="X31" s="15">
        <f>+X29+X30</f>
        <v>703279</v>
      </c>
      <c r="Y31" s="15">
        <f>+Y29+Y30</f>
        <v>913350</v>
      </c>
      <c r="Z31" s="15">
        <f t="shared" si="10"/>
        <v>519261</v>
      </c>
      <c r="AA31" s="15">
        <f t="shared" si="10"/>
        <v>623163</v>
      </c>
      <c r="AB31" s="15">
        <f t="shared" si="10"/>
        <v>519261</v>
      </c>
      <c r="AC31" s="15">
        <f t="shared" si="10"/>
        <v>623163</v>
      </c>
    </row>
    <row r="32" spans="2:29" ht="33.6" x14ac:dyDescent="0.35">
      <c r="B32" s="22" t="s">
        <v>23</v>
      </c>
      <c r="C32" s="16">
        <v>148289</v>
      </c>
      <c r="D32" s="16">
        <v>105321</v>
      </c>
      <c r="E32" s="16">
        <v>148289</v>
      </c>
      <c r="F32" s="16">
        <v>99256</v>
      </c>
      <c r="G32" s="16">
        <v>139743</v>
      </c>
      <c r="H32" s="16">
        <v>116455</v>
      </c>
      <c r="I32" s="16">
        <v>139743</v>
      </c>
      <c r="J32" s="16">
        <v>97352</v>
      </c>
      <c r="K32" s="16">
        <v>81127</v>
      </c>
      <c r="L32" s="16">
        <v>97352</v>
      </c>
      <c r="M32" s="16">
        <v>94322</v>
      </c>
      <c r="N32" s="16">
        <v>113191</v>
      </c>
      <c r="O32" s="16">
        <v>116455</v>
      </c>
      <c r="P32" s="16">
        <v>147511</v>
      </c>
      <c r="Q32" s="16">
        <v>100464</v>
      </c>
      <c r="R32" s="16">
        <v>83707</v>
      </c>
      <c r="S32" s="16">
        <v>100465</v>
      </c>
      <c r="T32" s="16">
        <v>145436</v>
      </c>
      <c r="U32" s="16">
        <v>119566</v>
      </c>
      <c r="V32" s="16">
        <v>155271</v>
      </c>
      <c r="W32" s="16">
        <v>105942</v>
      </c>
      <c r="X32" s="16">
        <v>119566</v>
      </c>
      <c r="Y32" s="16">
        <v>155271</v>
      </c>
      <c r="Z32" s="16">
        <v>88278</v>
      </c>
      <c r="AA32" s="16">
        <v>105942</v>
      </c>
      <c r="AB32" s="16">
        <v>88278</v>
      </c>
      <c r="AC32" s="16">
        <v>105942</v>
      </c>
    </row>
    <row r="33" spans="2:29" x14ac:dyDescent="0.35">
      <c r="B33" s="17">
        <v>45901</v>
      </c>
      <c r="C33" s="16">
        <v>80441</v>
      </c>
      <c r="D33" s="16">
        <v>57131</v>
      </c>
      <c r="E33" s="16">
        <v>80441</v>
      </c>
      <c r="F33" s="16">
        <v>53840</v>
      </c>
      <c r="G33" s="16">
        <v>75808</v>
      </c>
      <c r="H33" s="16">
        <v>63173</v>
      </c>
      <c r="I33" s="16">
        <v>75808</v>
      </c>
      <c r="J33" s="16">
        <v>52806</v>
      </c>
      <c r="K33" s="16">
        <v>44005</v>
      </c>
      <c r="L33" s="16">
        <v>52806</v>
      </c>
      <c r="M33" s="16">
        <v>51168</v>
      </c>
      <c r="N33" s="16">
        <v>61401</v>
      </c>
      <c r="O33" s="16">
        <v>63173</v>
      </c>
      <c r="P33" s="16">
        <v>80019</v>
      </c>
      <c r="Q33" s="16">
        <v>54497</v>
      </c>
      <c r="R33" s="16">
        <v>45408</v>
      </c>
      <c r="S33" s="16">
        <v>54497</v>
      </c>
      <c r="T33" s="16">
        <v>78896</v>
      </c>
      <c r="U33" s="16">
        <v>64857</v>
      </c>
      <c r="V33" s="16">
        <v>84231</v>
      </c>
      <c r="W33" s="16">
        <v>57469</v>
      </c>
      <c r="X33" s="16">
        <v>64857</v>
      </c>
      <c r="Y33" s="16">
        <v>84231</v>
      </c>
      <c r="Z33" s="16">
        <v>47887</v>
      </c>
      <c r="AA33" s="16">
        <v>57469</v>
      </c>
      <c r="AB33" s="16">
        <v>47887</v>
      </c>
      <c r="AC33" s="16">
        <v>57469</v>
      </c>
    </row>
    <row r="34" spans="2:29" x14ac:dyDescent="0.35">
      <c r="B34" s="17">
        <v>45931</v>
      </c>
      <c r="C34" s="18">
        <v>80441</v>
      </c>
      <c r="D34" s="18">
        <v>57131</v>
      </c>
      <c r="E34" s="16">
        <v>80441</v>
      </c>
      <c r="F34" s="18">
        <v>53840</v>
      </c>
      <c r="G34" s="16">
        <v>75808</v>
      </c>
      <c r="H34" s="18">
        <v>63173</v>
      </c>
      <c r="I34" s="16">
        <v>75808</v>
      </c>
      <c r="J34" s="18">
        <v>52806</v>
      </c>
      <c r="K34" s="18">
        <v>44005</v>
      </c>
      <c r="L34" s="18">
        <v>52806</v>
      </c>
      <c r="M34" s="16">
        <v>51168</v>
      </c>
      <c r="N34" s="18">
        <v>61401</v>
      </c>
      <c r="O34" s="18">
        <v>63173</v>
      </c>
      <c r="P34" s="16">
        <v>80019</v>
      </c>
      <c r="Q34" s="16">
        <v>54497</v>
      </c>
      <c r="R34" s="18">
        <v>45408</v>
      </c>
      <c r="S34" s="16">
        <v>54497</v>
      </c>
      <c r="T34" s="16">
        <v>78896</v>
      </c>
      <c r="U34" s="16">
        <v>64857</v>
      </c>
      <c r="V34" s="16">
        <v>84231</v>
      </c>
      <c r="W34" s="16">
        <v>57469</v>
      </c>
      <c r="X34" s="16">
        <v>64857</v>
      </c>
      <c r="Y34" s="16">
        <v>84231</v>
      </c>
      <c r="Z34" s="16">
        <v>47887</v>
      </c>
      <c r="AA34" s="16">
        <v>57469</v>
      </c>
      <c r="AB34" s="16">
        <v>47887</v>
      </c>
      <c r="AC34" s="16">
        <v>57469</v>
      </c>
    </row>
    <row r="35" spans="2:29" x14ac:dyDescent="0.35">
      <c r="B35" s="17">
        <v>45964</v>
      </c>
      <c r="C35" s="16">
        <v>80441</v>
      </c>
      <c r="D35" s="16">
        <v>57131</v>
      </c>
      <c r="E35" s="16">
        <v>80441</v>
      </c>
      <c r="F35" s="16">
        <v>53840</v>
      </c>
      <c r="G35" s="16">
        <v>75808</v>
      </c>
      <c r="H35" s="16">
        <v>63173</v>
      </c>
      <c r="I35" s="16">
        <v>75808</v>
      </c>
      <c r="J35" s="16">
        <v>52806</v>
      </c>
      <c r="K35" s="16">
        <v>44005</v>
      </c>
      <c r="L35" s="16">
        <v>52806</v>
      </c>
      <c r="M35" s="16">
        <v>51168</v>
      </c>
      <c r="N35" s="16">
        <v>61401</v>
      </c>
      <c r="O35" s="16">
        <v>63173</v>
      </c>
      <c r="P35" s="16">
        <v>80019</v>
      </c>
      <c r="Q35" s="16">
        <v>54497</v>
      </c>
      <c r="R35" s="16">
        <v>45408</v>
      </c>
      <c r="S35" s="16">
        <v>54497</v>
      </c>
      <c r="T35" s="16">
        <v>78896</v>
      </c>
      <c r="U35" s="16">
        <v>64857</v>
      </c>
      <c r="V35" s="16">
        <v>84231</v>
      </c>
      <c r="W35" s="16">
        <v>57469</v>
      </c>
      <c r="X35" s="16">
        <v>64857</v>
      </c>
      <c r="Y35" s="16">
        <v>84231</v>
      </c>
      <c r="Z35" s="16">
        <v>47887</v>
      </c>
      <c r="AA35" s="16">
        <v>57469</v>
      </c>
      <c r="AB35" s="16">
        <v>47887</v>
      </c>
      <c r="AC35" s="16">
        <v>57469</v>
      </c>
    </row>
    <row r="36" spans="2:29" x14ac:dyDescent="0.35">
      <c r="B36" s="17">
        <v>45992</v>
      </c>
      <c r="C36" s="18">
        <v>80441</v>
      </c>
      <c r="D36" s="18">
        <v>57131</v>
      </c>
      <c r="E36" s="16">
        <v>80441</v>
      </c>
      <c r="F36" s="18">
        <v>53840</v>
      </c>
      <c r="G36" s="16">
        <v>75808</v>
      </c>
      <c r="H36" s="18">
        <v>63173</v>
      </c>
      <c r="I36" s="16">
        <v>75808</v>
      </c>
      <c r="J36" s="18">
        <v>52806</v>
      </c>
      <c r="K36" s="18">
        <v>44005</v>
      </c>
      <c r="L36" s="18">
        <v>52806</v>
      </c>
      <c r="M36" s="16">
        <v>51168</v>
      </c>
      <c r="N36" s="18">
        <v>61401</v>
      </c>
      <c r="O36" s="18">
        <v>63173</v>
      </c>
      <c r="P36" s="16">
        <v>80019</v>
      </c>
      <c r="Q36" s="16">
        <v>54497</v>
      </c>
      <c r="R36" s="18">
        <v>45408</v>
      </c>
      <c r="S36" s="16">
        <v>54497</v>
      </c>
      <c r="T36" s="16">
        <v>78896</v>
      </c>
      <c r="U36" s="16">
        <v>64857</v>
      </c>
      <c r="V36" s="16">
        <v>84231</v>
      </c>
      <c r="W36" s="16">
        <v>57469</v>
      </c>
      <c r="X36" s="16">
        <v>64857</v>
      </c>
      <c r="Y36" s="16">
        <v>84231</v>
      </c>
      <c r="Z36" s="16">
        <v>47887</v>
      </c>
      <c r="AA36" s="16">
        <v>57469</v>
      </c>
      <c r="AB36" s="16">
        <v>47887</v>
      </c>
      <c r="AC36" s="16">
        <v>57469</v>
      </c>
    </row>
    <row r="37" spans="2:29" x14ac:dyDescent="0.35">
      <c r="B37" s="17">
        <v>46024</v>
      </c>
      <c r="C37" s="16">
        <v>80441</v>
      </c>
      <c r="D37" s="16">
        <v>57131</v>
      </c>
      <c r="E37" s="16">
        <v>80441</v>
      </c>
      <c r="F37" s="16">
        <v>53840</v>
      </c>
      <c r="G37" s="16">
        <v>75808</v>
      </c>
      <c r="H37" s="16">
        <v>63173</v>
      </c>
      <c r="I37" s="16">
        <v>75808</v>
      </c>
      <c r="J37" s="16">
        <v>52806</v>
      </c>
      <c r="K37" s="16">
        <v>44005</v>
      </c>
      <c r="L37" s="16">
        <v>52806</v>
      </c>
      <c r="M37" s="16">
        <v>51168</v>
      </c>
      <c r="N37" s="16">
        <v>61401</v>
      </c>
      <c r="O37" s="16">
        <v>63173</v>
      </c>
      <c r="P37" s="16">
        <v>80019</v>
      </c>
      <c r="Q37" s="16">
        <v>54497</v>
      </c>
      <c r="R37" s="16">
        <v>45408</v>
      </c>
      <c r="S37" s="16">
        <v>54497</v>
      </c>
      <c r="T37" s="16">
        <v>78896</v>
      </c>
      <c r="U37" s="16">
        <v>64857</v>
      </c>
      <c r="V37" s="16">
        <v>84231</v>
      </c>
      <c r="W37" s="16">
        <v>57469</v>
      </c>
      <c r="X37" s="16">
        <v>64857</v>
      </c>
      <c r="Y37" s="16">
        <v>84231</v>
      </c>
      <c r="Z37" s="16">
        <v>47887</v>
      </c>
      <c r="AA37" s="16">
        <v>57469</v>
      </c>
      <c r="AB37" s="16">
        <v>47887</v>
      </c>
      <c r="AC37" s="16">
        <v>57469</v>
      </c>
    </row>
    <row r="38" spans="2:29" x14ac:dyDescent="0.35">
      <c r="B38" s="17">
        <v>46055</v>
      </c>
      <c r="C38" s="18">
        <v>80441</v>
      </c>
      <c r="D38" s="18">
        <v>57131</v>
      </c>
      <c r="E38" s="16">
        <v>80441</v>
      </c>
      <c r="F38" s="18">
        <v>53840</v>
      </c>
      <c r="G38" s="16">
        <v>75808</v>
      </c>
      <c r="H38" s="18">
        <v>63173</v>
      </c>
      <c r="I38" s="16">
        <v>75808</v>
      </c>
      <c r="J38" s="18">
        <v>52806</v>
      </c>
      <c r="K38" s="18">
        <v>44005</v>
      </c>
      <c r="L38" s="18">
        <v>52806</v>
      </c>
      <c r="M38" s="16">
        <v>51168</v>
      </c>
      <c r="N38" s="18">
        <v>61401</v>
      </c>
      <c r="O38" s="18">
        <v>63173</v>
      </c>
      <c r="P38" s="16">
        <v>80019</v>
      </c>
      <c r="Q38" s="16">
        <v>54497</v>
      </c>
      <c r="R38" s="18">
        <v>45408</v>
      </c>
      <c r="S38" s="16">
        <v>54497</v>
      </c>
      <c r="T38" s="16">
        <v>78896</v>
      </c>
      <c r="U38" s="16">
        <v>64857</v>
      </c>
      <c r="V38" s="16">
        <v>84231</v>
      </c>
      <c r="W38" s="16">
        <v>57469</v>
      </c>
      <c r="X38" s="16">
        <v>64857</v>
      </c>
      <c r="Y38" s="16">
        <v>84231</v>
      </c>
      <c r="Z38" s="16">
        <v>47887</v>
      </c>
      <c r="AA38" s="16">
        <v>57469</v>
      </c>
      <c r="AB38" s="16">
        <v>47887</v>
      </c>
      <c r="AC38" s="16">
        <v>57469</v>
      </c>
    </row>
    <row r="39" spans="2:29" x14ac:dyDescent="0.35">
      <c r="B39" s="17">
        <v>46083</v>
      </c>
      <c r="C39" s="16">
        <v>80441</v>
      </c>
      <c r="D39" s="16">
        <v>57131</v>
      </c>
      <c r="E39" s="16">
        <v>80441</v>
      </c>
      <c r="F39" s="16">
        <v>53840</v>
      </c>
      <c r="G39" s="16">
        <v>75808</v>
      </c>
      <c r="H39" s="16">
        <v>63173</v>
      </c>
      <c r="I39" s="16">
        <v>75808</v>
      </c>
      <c r="J39" s="16">
        <v>52806</v>
      </c>
      <c r="K39" s="16">
        <v>44005</v>
      </c>
      <c r="L39" s="16">
        <v>52806</v>
      </c>
      <c r="M39" s="16">
        <v>51168</v>
      </c>
      <c r="N39" s="16">
        <v>61401</v>
      </c>
      <c r="O39" s="16">
        <v>63173</v>
      </c>
      <c r="P39" s="16">
        <v>80019</v>
      </c>
      <c r="Q39" s="16">
        <v>54497</v>
      </c>
      <c r="R39" s="16">
        <v>45408</v>
      </c>
      <c r="S39" s="16">
        <v>54497</v>
      </c>
      <c r="T39" s="16">
        <v>78896</v>
      </c>
      <c r="U39" s="16">
        <v>64857</v>
      </c>
      <c r="V39" s="16">
        <v>84231</v>
      </c>
      <c r="W39" s="16">
        <v>57469</v>
      </c>
      <c r="X39" s="16">
        <v>64857</v>
      </c>
      <c r="Y39" s="16">
        <v>84231</v>
      </c>
      <c r="Z39" s="16">
        <v>47887</v>
      </c>
      <c r="AA39" s="16">
        <v>57469</v>
      </c>
      <c r="AB39" s="16">
        <v>47887</v>
      </c>
      <c r="AC39" s="16">
        <v>57469</v>
      </c>
    </row>
    <row r="40" spans="2:29" x14ac:dyDescent="0.35">
      <c r="B40" s="17">
        <v>46113</v>
      </c>
      <c r="C40" s="18">
        <v>80441</v>
      </c>
      <c r="D40" s="18">
        <v>57131</v>
      </c>
      <c r="E40" s="16">
        <v>80441</v>
      </c>
      <c r="F40" s="18">
        <v>53840</v>
      </c>
      <c r="G40" s="16">
        <v>75808</v>
      </c>
      <c r="H40" s="18">
        <v>63173</v>
      </c>
      <c r="I40" s="16">
        <v>75808</v>
      </c>
      <c r="J40" s="18">
        <v>52806</v>
      </c>
      <c r="K40" s="18">
        <v>44005</v>
      </c>
      <c r="L40" s="18">
        <v>52806</v>
      </c>
      <c r="M40" s="16">
        <v>51168</v>
      </c>
      <c r="N40" s="18">
        <v>61401</v>
      </c>
      <c r="O40" s="18">
        <v>63173</v>
      </c>
      <c r="P40" s="16">
        <v>80019</v>
      </c>
      <c r="Q40" s="16">
        <v>54497</v>
      </c>
      <c r="R40" s="18">
        <v>45408</v>
      </c>
      <c r="S40" s="16">
        <v>54497</v>
      </c>
      <c r="T40" s="16">
        <v>78896</v>
      </c>
      <c r="U40" s="16">
        <v>64857</v>
      </c>
      <c r="V40" s="16">
        <v>84231</v>
      </c>
      <c r="W40" s="16">
        <v>57469</v>
      </c>
      <c r="X40" s="16">
        <v>64857</v>
      </c>
      <c r="Y40" s="16">
        <v>84231</v>
      </c>
      <c r="Z40" s="16">
        <v>47887</v>
      </c>
      <c r="AA40" s="16">
        <v>57469</v>
      </c>
      <c r="AB40" s="16">
        <v>47887</v>
      </c>
      <c r="AC40" s="16">
        <v>57469</v>
      </c>
    </row>
    <row r="41" spans="2:29" ht="18" thickBot="1" x14ac:dyDescent="0.4">
      <c r="B41" s="19">
        <v>46146</v>
      </c>
      <c r="C41" s="16">
        <v>80441</v>
      </c>
      <c r="D41" s="16">
        <v>57131</v>
      </c>
      <c r="E41" s="16">
        <v>80441</v>
      </c>
      <c r="F41" s="16">
        <v>53840</v>
      </c>
      <c r="G41" s="16">
        <v>75808</v>
      </c>
      <c r="H41" s="16">
        <v>63173</v>
      </c>
      <c r="I41" s="16">
        <v>75808</v>
      </c>
      <c r="J41" s="16">
        <v>52806</v>
      </c>
      <c r="K41" s="16">
        <v>44005</v>
      </c>
      <c r="L41" s="16">
        <v>52806</v>
      </c>
      <c r="M41" s="16">
        <v>51168</v>
      </c>
      <c r="N41" s="16">
        <v>61401</v>
      </c>
      <c r="O41" s="16">
        <v>63173</v>
      </c>
      <c r="P41" s="16">
        <v>80019</v>
      </c>
      <c r="Q41" s="16">
        <v>54497</v>
      </c>
      <c r="R41" s="16">
        <v>45408</v>
      </c>
      <c r="S41" s="16">
        <v>54497</v>
      </c>
      <c r="T41" s="16">
        <v>78896</v>
      </c>
      <c r="U41" s="16">
        <v>64857</v>
      </c>
      <c r="V41" s="16">
        <v>84231</v>
      </c>
      <c r="W41" s="16">
        <v>57469</v>
      </c>
      <c r="X41" s="16">
        <v>64857</v>
      </c>
      <c r="Y41" s="16">
        <v>84231</v>
      </c>
      <c r="Z41" s="16">
        <v>47887</v>
      </c>
      <c r="AA41" s="16">
        <v>57469</v>
      </c>
      <c r="AB41" s="16">
        <v>47887</v>
      </c>
      <c r="AC41" s="16">
        <v>57469</v>
      </c>
    </row>
    <row r="42" spans="2:29" ht="28.5" customHeight="1" thickBot="1" x14ac:dyDescent="0.4">
      <c r="B42" s="13" t="s">
        <v>2</v>
      </c>
      <c r="C42" s="20">
        <f t="shared" ref="C42:AC42" si="11">SUM(C32:C41)</f>
        <v>872258</v>
      </c>
      <c r="D42" s="20">
        <f t="shared" si="11"/>
        <v>619500</v>
      </c>
      <c r="E42" s="20">
        <f>SUM(E32:E41)</f>
        <v>872258</v>
      </c>
      <c r="F42" s="21">
        <f t="shared" si="11"/>
        <v>583816</v>
      </c>
      <c r="G42" s="21">
        <f>SUM(G32:G41)</f>
        <v>822015</v>
      </c>
      <c r="H42" s="21">
        <f t="shared" si="11"/>
        <v>685012</v>
      </c>
      <c r="I42" s="21">
        <f>SUM(I32:I41)</f>
        <v>822015</v>
      </c>
      <c r="J42" s="21">
        <f t="shared" si="11"/>
        <v>572606</v>
      </c>
      <c r="K42" s="21">
        <f>SUM(K32:K41)</f>
        <v>477172</v>
      </c>
      <c r="L42" s="21">
        <f>SUM(L32:L41)</f>
        <v>572606</v>
      </c>
      <c r="M42" s="21">
        <f t="shared" si="11"/>
        <v>554834</v>
      </c>
      <c r="N42" s="21">
        <f>SUM(N32:N41)</f>
        <v>665800</v>
      </c>
      <c r="O42" s="21">
        <f t="shared" si="11"/>
        <v>685012</v>
      </c>
      <c r="P42" s="21">
        <f>SUM(P32:P41)</f>
        <v>867682</v>
      </c>
      <c r="Q42" s="21">
        <f t="shared" si="11"/>
        <v>590937</v>
      </c>
      <c r="R42" s="21">
        <f t="shared" si="11"/>
        <v>492379</v>
      </c>
      <c r="S42" s="21">
        <f t="shared" si="11"/>
        <v>590938</v>
      </c>
      <c r="T42" s="21">
        <f t="shared" si="11"/>
        <v>855500</v>
      </c>
      <c r="U42" s="21">
        <f t="shared" si="11"/>
        <v>703279</v>
      </c>
      <c r="V42" s="21">
        <f t="shared" si="11"/>
        <v>913350</v>
      </c>
      <c r="W42" s="21">
        <f t="shared" si="11"/>
        <v>623163</v>
      </c>
      <c r="X42" s="21">
        <f>SUM(X32:X41)</f>
        <v>703279</v>
      </c>
      <c r="Y42" s="21">
        <f>SUM(Y32:Y41)</f>
        <v>913350</v>
      </c>
      <c r="Z42" s="21">
        <f t="shared" si="11"/>
        <v>519261</v>
      </c>
      <c r="AA42" s="21">
        <f t="shared" si="11"/>
        <v>623163</v>
      </c>
      <c r="AB42" s="21">
        <f t="shared" si="11"/>
        <v>519261</v>
      </c>
      <c r="AC42" s="21">
        <f t="shared" si="11"/>
        <v>623163</v>
      </c>
    </row>
    <row r="43" spans="2:29" ht="29.25" customHeight="1" thickBot="1" x14ac:dyDescent="0.4">
      <c r="B43" s="74" t="s">
        <v>34</v>
      </c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</row>
    <row r="44" spans="2:29" ht="17.25" customHeight="1" x14ac:dyDescent="0.35">
      <c r="B44" s="2"/>
      <c r="C44" s="69" t="s">
        <v>43</v>
      </c>
      <c r="D44" s="69" t="s">
        <v>43</v>
      </c>
      <c r="E44" s="69" t="s">
        <v>43</v>
      </c>
      <c r="F44" s="69" t="s">
        <v>35</v>
      </c>
      <c r="G44" s="69" t="s">
        <v>35</v>
      </c>
      <c r="H44" s="69" t="s">
        <v>35</v>
      </c>
      <c r="I44" s="69" t="s">
        <v>35</v>
      </c>
      <c r="J44" s="69" t="s">
        <v>35</v>
      </c>
      <c r="K44" s="69" t="s">
        <v>35</v>
      </c>
      <c r="L44" s="69" t="s">
        <v>35</v>
      </c>
      <c r="M44" s="69" t="s">
        <v>27</v>
      </c>
      <c r="N44" s="69" t="s">
        <v>27</v>
      </c>
      <c r="O44" s="69" t="s">
        <v>27</v>
      </c>
      <c r="P44" s="69" t="s">
        <v>27</v>
      </c>
      <c r="Q44" s="69" t="s">
        <v>27</v>
      </c>
      <c r="R44" s="69" t="s">
        <v>27</v>
      </c>
      <c r="S44" s="69" t="s">
        <v>27</v>
      </c>
      <c r="T44" s="69" t="s">
        <v>24</v>
      </c>
      <c r="U44" s="69" t="s">
        <v>24</v>
      </c>
      <c r="V44" s="69" t="s">
        <v>24</v>
      </c>
      <c r="W44" s="69" t="s">
        <v>24</v>
      </c>
      <c r="X44" s="69" t="s">
        <v>24</v>
      </c>
      <c r="Y44" s="69" t="s">
        <v>24</v>
      </c>
      <c r="Z44" s="69" t="s">
        <v>24</v>
      </c>
      <c r="AA44" s="69" t="s">
        <v>24</v>
      </c>
      <c r="AB44" s="69" t="s">
        <v>24</v>
      </c>
      <c r="AC44" s="69" t="s">
        <v>24</v>
      </c>
    </row>
    <row r="45" spans="2:29" ht="18" thickBot="1" x14ac:dyDescent="0.4">
      <c r="B45" s="3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</row>
    <row r="46" spans="2:29" ht="109.5" customHeight="1" thickBot="1" x14ac:dyDescent="0.4">
      <c r="B46" s="3"/>
      <c r="C46" s="4" t="s">
        <v>44</v>
      </c>
      <c r="D46" s="4" t="s">
        <v>45</v>
      </c>
      <c r="E46" s="4" t="s">
        <v>46</v>
      </c>
      <c r="F46" s="5" t="s">
        <v>36</v>
      </c>
      <c r="G46" s="4" t="s">
        <v>37</v>
      </c>
      <c r="H46" s="6" t="s">
        <v>38</v>
      </c>
      <c r="I46" s="6" t="s">
        <v>39</v>
      </c>
      <c r="J46" s="7" t="s">
        <v>40</v>
      </c>
      <c r="K46" s="6" t="s">
        <v>41</v>
      </c>
      <c r="L46" s="6" t="s">
        <v>42</v>
      </c>
      <c r="M46" s="6" t="s">
        <v>62</v>
      </c>
      <c r="N46" s="4" t="s">
        <v>28</v>
      </c>
      <c r="O46" s="6" t="s">
        <v>63</v>
      </c>
      <c r="P46" s="4" t="s">
        <v>29</v>
      </c>
      <c r="Q46" s="4" t="s">
        <v>30</v>
      </c>
      <c r="R46" s="6" t="s">
        <v>31</v>
      </c>
      <c r="S46" s="4" t="s">
        <v>32</v>
      </c>
      <c r="T46" s="8" t="s">
        <v>3</v>
      </c>
      <c r="U46" s="6" t="s">
        <v>4</v>
      </c>
      <c r="V46" s="6" t="s">
        <v>61</v>
      </c>
      <c r="W46" s="6" t="s">
        <v>5</v>
      </c>
      <c r="X46" s="6" t="s">
        <v>6</v>
      </c>
      <c r="Y46" s="6" t="s">
        <v>7</v>
      </c>
      <c r="Z46" s="6" t="s">
        <v>8</v>
      </c>
      <c r="AA46" s="6" t="s">
        <v>9</v>
      </c>
      <c r="AB46" s="6" t="s">
        <v>10</v>
      </c>
      <c r="AC46" s="4" t="s">
        <v>11</v>
      </c>
    </row>
    <row r="47" spans="2:29" ht="34.200000000000003" thickBot="1" x14ac:dyDescent="0.4">
      <c r="B47" s="9" t="s">
        <v>13</v>
      </c>
      <c r="C47" s="10">
        <v>130364</v>
      </c>
      <c r="D47" s="10">
        <v>130364</v>
      </c>
      <c r="E47" s="10">
        <v>130364</v>
      </c>
      <c r="F47" s="10">
        <v>130364</v>
      </c>
      <c r="G47" s="10">
        <v>130364</v>
      </c>
      <c r="H47" s="10">
        <v>130364</v>
      </c>
      <c r="I47" s="10">
        <v>130364</v>
      </c>
      <c r="J47" s="10">
        <v>130364</v>
      </c>
      <c r="K47" s="10">
        <v>130364</v>
      </c>
      <c r="L47" s="10">
        <v>130364</v>
      </c>
      <c r="M47" s="10">
        <v>130364</v>
      </c>
      <c r="N47" s="10">
        <v>130364</v>
      </c>
      <c r="O47" s="10">
        <v>130364</v>
      </c>
      <c r="P47" s="10">
        <v>130364</v>
      </c>
      <c r="Q47" s="10">
        <v>130364</v>
      </c>
      <c r="R47" s="10">
        <v>130364</v>
      </c>
      <c r="S47" s="10">
        <v>130364</v>
      </c>
      <c r="T47" s="10">
        <v>130364</v>
      </c>
      <c r="U47" s="10">
        <v>130364</v>
      </c>
      <c r="V47" s="10">
        <v>130364</v>
      </c>
      <c r="W47" s="10">
        <v>130364</v>
      </c>
      <c r="X47" s="10">
        <v>130364</v>
      </c>
      <c r="Y47" s="10">
        <v>130364</v>
      </c>
      <c r="Z47" s="10">
        <v>130364</v>
      </c>
      <c r="AA47" s="10">
        <v>130364</v>
      </c>
      <c r="AB47" s="10">
        <v>130364</v>
      </c>
      <c r="AC47" s="10">
        <v>130364</v>
      </c>
    </row>
    <row r="48" spans="2:29" ht="27.75" customHeight="1" thickBot="1" x14ac:dyDescent="0.4">
      <c r="B48" s="11" t="s">
        <v>1</v>
      </c>
      <c r="C48" s="12">
        <v>13036</v>
      </c>
      <c r="D48" s="12">
        <v>13036</v>
      </c>
      <c r="E48" s="12">
        <v>13036</v>
      </c>
      <c r="F48" s="12">
        <v>13036</v>
      </c>
      <c r="G48" s="12">
        <v>13036</v>
      </c>
      <c r="H48" s="12">
        <v>13036</v>
      </c>
      <c r="I48" s="12">
        <v>13036</v>
      </c>
      <c r="J48" s="12">
        <v>13036</v>
      </c>
      <c r="K48" s="12">
        <v>13036</v>
      </c>
      <c r="L48" s="12">
        <v>13036</v>
      </c>
      <c r="M48" s="12">
        <v>13036</v>
      </c>
      <c r="N48" s="12">
        <v>13036</v>
      </c>
      <c r="O48" s="12">
        <v>13036</v>
      </c>
      <c r="P48" s="12">
        <v>13036</v>
      </c>
      <c r="Q48" s="12">
        <v>13036</v>
      </c>
      <c r="R48" s="12">
        <v>13036</v>
      </c>
      <c r="S48" s="12">
        <v>13036</v>
      </c>
      <c r="T48" s="12">
        <v>13036</v>
      </c>
      <c r="U48" s="12">
        <v>13036</v>
      </c>
      <c r="V48" s="12">
        <v>13036</v>
      </c>
      <c r="W48" s="12">
        <v>13036</v>
      </c>
      <c r="X48" s="12">
        <v>13036</v>
      </c>
      <c r="Y48" s="12">
        <v>13036</v>
      </c>
      <c r="Z48" s="12">
        <v>13036</v>
      </c>
      <c r="AA48" s="12">
        <v>13036</v>
      </c>
      <c r="AB48" s="12">
        <v>13036</v>
      </c>
      <c r="AC48" s="12">
        <v>13036</v>
      </c>
    </row>
    <row r="49" spans="2:29" ht="18" thickBot="1" x14ac:dyDescent="0.4">
      <c r="B49" s="13" t="s">
        <v>2</v>
      </c>
      <c r="C49" s="15">
        <f t="shared" ref="C49:AC49" si="12">+C47+C48</f>
        <v>143400</v>
      </c>
      <c r="D49" s="15">
        <f t="shared" si="12"/>
        <v>143400</v>
      </c>
      <c r="E49" s="15">
        <f t="shared" si="12"/>
        <v>143400</v>
      </c>
      <c r="F49" s="15">
        <f t="shared" si="12"/>
        <v>143400</v>
      </c>
      <c r="G49" s="15">
        <f t="shared" si="12"/>
        <v>143400</v>
      </c>
      <c r="H49" s="15">
        <f t="shared" si="12"/>
        <v>143400</v>
      </c>
      <c r="I49" s="15">
        <f>+I47+I48</f>
        <v>143400</v>
      </c>
      <c r="J49" s="15">
        <f t="shared" si="12"/>
        <v>143400</v>
      </c>
      <c r="K49" s="15">
        <f>+K47+K48</f>
        <v>143400</v>
      </c>
      <c r="L49" s="15"/>
      <c r="M49" s="15">
        <f t="shared" si="12"/>
        <v>143400</v>
      </c>
      <c r="N49" s="15">
        <f t="shared" si="12"/>
        <v>143400</v>
      </c>
      <c r="O49" s="15">
        <f t="shared" si="12"/>
        <v>143400</v>
      </c>
      <c r="P49" s="15"/>
      <c r="Q49" s="15">
        <f t="shared" si="12"/>
        <v>143400</v>
      </c>
      <c r="R49" s="15"/>
      <c r="S49" s="15">
        <f>+S47+S48</f>
        <v>143400</v>
      </c>
      <c r="T49" s="15">
        <f>+T47+T48</f>
        <v>143400</v>
      </c>
      <c r="U49" s="15">
        <f>+U47+U48</f>
        <v>143400</v>
      </c>
      <c r="V49" s="15">
        <f>+V47+V48</f>
        <v>143400</v>
      </c>
      <c r="W49" s="15"/>
      <c r="X49" s="15">
        <f>+X47+X48</f>
        <v>143400</v>
      </c>
      <c r="Y49" s="15">
        <f>+Y47+Y48</f>
        <v>143400</v>
      </c>
      <c r="Z49" s="15">
        <f t="shared" si="12"/>
        <v>143400</v>
      </c>
      <c r="AA49" s="15">
        <f t="shared" si="12"/>
        <v>143400</v>
      </c>
      <c r="AB49" s="15">
        <f t="shared" si="12"/>
        <v>143400</v>
      </c>
      <c r="AC49" s="15">
        <f t="shared" si="12"/>
        <v>143400</v>
      </c>
    </row>
    <row r="50" spans="2:29" ht="33.6" x14ac:dyDescent="0.35">
      <c r="B50" s="22" t="s">
        <v>23</v>
      </c>
      <c r="C50" s="16">
        <v>14340</v>
      </c>
      <c r="D50" s="16">
        <v>14340</v>
      </c>
      <c r="E50" s="16">
        <v>14340</v>
      </c>
      <c r="F50" s="16">
        <v>14340</v>
      </c>
      <c r="G50" s="16">
        <v>14340</v>
      </c>
      <c r="H50" s="16">
        <v>14340</v>
      </c>
      <c r="I50" s="16">
        <v>14340</v>
      </c>
      <c r="J50" s="16">
        <v>14340</v>
      </c>
      <c r="K50" s="16">
        <v>14340</v>
      </c>
      <c r="L50" s="16">
        <v>14340</v>
      </c>
      <c r="M50" s="16">
        <v>14340</v>
      </c>
      <c r="N50" s="16">
        <v>14340</v>
      </c>
      <c r="O50" s="16">
        <v>14340</v>
      </c>
      <c r="P50" s="16">
        <v>14340</v>
      </c>
      <c r="Q50" s="16">
        <v>14340</v>
      </c>
      <c r="R50" s="16">
        <v>14340</v>
      </c>
      <c r="S50" s="16">
        <v>14340</v>
      </c>
      <c r="T50" s="16">
        <v>14340</v>
      </c>
      <c r="U50" s="16">
        <v>14340</v>
      </c>
      <c r="V50" s="16">
        <v>14340</v>
      </c>
      <c r="W50" s="16">
        <v>14340</v>
      </c>
      <c r="X50" s="16">
        <v>14340</v>
      </c>
      <c r="Y50" s="16">
        <v>14340</v>
      </c>
      <c r="Z50" s="16">
        <v>14340</v>
      </c>
      <c r="AA50" s="16">
        <v>14340</v>
      </c>
      <c r="AB50" s="16">
        <v>14340</v>
      </c>
      <c r="AC50" s="16">
        <v>14340</v>
      </c>
    </row>
    <row r="51" spans="2:29" x14ac:dyDescent="0.35">
      <c r="B51" s="23">
        <v>45901</v>
      </c>
      <c r="C51" s="16">
        <v>14340</v>
      </c>
      <c r="D51" s="16">
        <v>14340</v>
      </c>
      <c r="E51" s="16">
        <v>14340</v>
      </c>
      <c r="F51" s="16">
        <v>14340</v>
      </c>
      <c r="G51" s="16">
        <v>14340</v>
      </c>
      <c r="H51" s="16">
        <v>14340</v>
      </c>
      <c r="I51" s="16">
        <v>14340</v>
      </c>
      <c r="J51" s="16">
        <v>14340</v>
      </c>
      <c r="K51" s="16">
        <v>14340</v>
      </c>
      <c r="L51" s="16">
        <v>14340</v>
      </c>
      <c r="M51" s="16">
        <v>14340</v>
      </c>
      <c r="N51" s="16">
        <v>14340</v>
      </c>
      <c r="O51" s="16">
        <v>14340</v>
      </c>
      <c r="P51" s="16">
        <v>14340</v>
      </c>
      <c r="Q51" s="16">
        <v>14340</v>
      </c>
      <c r="R51" s="16">
        <v>14340</v>
      </c>
      <c r="S51" s="16">
        <v>14340</v>
      </c>
      <c r="T51" s="16">
        <v>14340</v>
      </c>
      <c r="U51" s="16">
        <v>14340</v>
      </c>
      <c r="V51" s="16">
        <v>14340</v>
      </c>
      <c r="W51" s="16">
        <v>14340</v>
      </c>
      <c r="X51" s="16">
        <v>14340</v>
      </c>
      <c r="Y51" s="16">
        <v>14340</v>
      </c>
      <c r="Z51" s="16">
        <v>14340</v>
      </c>
      <c r="AA51" s="16">
        <v>14340</v>
      </c>
      <c r="AB51" s="16">
        <v>14340</v>
      </c>
      <c r="AC51" s="16">
        <v>14340</v>
      </c>
    </row>
    <row r="52" spans="2:29" x14ac:dyDescent="0.35">
      <c r="B52" s="23">
        <v>45931</v>
      </c>
      <c r="C52" s="16">
        <v>14340</v>
      </c>
      <c r="D52" s="16">
        <v>14340</v>
      </c>
      <c r="E52" s="16">
        <v>14340</v>
      </c>
      <c r="F52" s="16">
        <v>14340</v>
      </c>
      <c r="G52" s="16">
        <v>14340</v>
      </c>
      <c r="H52" s="16">
        <v>14340</v>
      </c>
      <c r="I52" s="16">
        <v>14340</v>
      </c>
      <c r="J52" s="16">
        <v>14340</v>
      </c>
      <c r="K52" s="16">
        <v>14340</v>
      </c>
      <c r="L52" s="16">
        <v>14340</v>
      </c>
      <c r="M52" s="16">
        <v>14340</v>
      </c>
      <c r="N52" s="16">
        <v>14340</v>
      </c>
      <c r="O52" s="16">
        <v>14340</v>
      </c>
      <c r="P52" s="16">
        <v>14340</v>
      </c>
      <c r="Q52" s="16">
        <v>14340</v>
      </c>
      <c r="R52" s="16">
        <v>14340</v>
      </c>
      <c r="S52" s="16">
        <v>14340</v>
      </c>
      <c r="T52" s="16">
        <v>14340</v>
      </c>
      <c r="U52" s="16">
        <v>14340</v>
      </c>
      <c r="V52" s="16">
        <v>14340</v>
      </c>
      <c r="W52" s="16">
        <v>14340</v>
      </c>
      <c r="X52" s="16">
        <v>14340</v>
      </c>
      <c r="Y52" s="16">
        <v>14340</v>
      </c>
      <c r="Z52" s="16">
        <v>14340</v>
      </c>
      <c r="AA52" s="16">
        <v>14340</v>
      </c>
      <c r="AB52" s="16">
        <v>14340</v>
      </c>
      <c r="AC52" s="16">
        <v>14340</v>
      </c>
    </row>
    <row r="53" spans="2:29" x14ac:dyDescent="0.35">
      <c r="B53" s="23">
        <v>45964</v>
      </c>
      <c r="C53" s="16">
        <v>14340</v>
      </c>
      <c r="D53" s="16">
        <v>14340</v>
      </c>
      <c r="E53" s="16">
        <v>14340</v>
      </c>
      <c r="F53" s="16">
        <v>14340</v>
      </c>
      <c r="G53" s="16">
        <v>14340</v>
      </c>
      <c r="H53" s="16">
        <v>14340</v>
      </c>
      <c r="I53" s="16">
        <v>14340</v>
      </c>
      <c r="J53" s="16">
        <v>14340</v>
      </c>
      <c r="K53" s="16">
        <v>14340</v>
      </c>
      <c r="L53" s="16">
        <v>14340</v>
      </c>
      <c r="M53" s="16">
        <v>14340</v>
      </c>
      <c r="N53" s="16">
        <v>14340</v>
      </c>
      <c r="O53" s="16">
        <v>14340</v>
      </c>
      <c r="P53" s="16">
        <v>14340</v>
      </c>
      <c r="Q53" s="16">
        <v>14340</v>
      </c>
      <c r="R53" s="16">
        <v>14340</v>
      </c>
      <c r="S53" s="16">
        <v>14340</v>
      </c>
      <c r="T53" s="16">
        <v>14340</v>
      </c>
      <c r="U53" s="16">
        <v>14340</v>
      </c>
      <c r="V53" s="16">
        <v>14340</v>
      </c>
      <c r="W53" s="16">
        <v>14340</v>
      </c>
      <c r="X53" s="16">
        <v>14340</v>
      </c>
      <c r="Y53" s="16">
        <v>14340</v>
      </c>
      <c r="Z53" s="16">
        <v>14340</v>
      </c>
      <c r="AA53" s="16">
        <v>14340</v>
      </c>
      <c r="AB53" s="16">
        <v>14340</v>
      </c>
      <c r="AC53" s="16">
        <v>14340</v>
      </c>
    </row>
    <row r="54" spans="2:29" x14ac:dyDescent="0.35">
      <c r="B54" s="23">
        <v>45992</v>
      </c>
      <c r="C54" s="16">
        <v>14340</v>
      </c>
      <c r="D54" s="16">
        <v>14340</v>
      </c>
      <c r="E54" s="16">
        <v>14340</v>
      </c>
      <c r="F54" s="16">
        <v>14340</v>
      </c>
      <c r="G54" s="16">
        <v>14340</v>
      </c>
      <c r="H54" s="16">
        <v>14340</v>
      </c>
      <c r="I54" s="16">
        <v>14340</v>
      </c>
      <c r="J54" s="16">
        <v>14340</v>
      </c>
      <c r="K54" s="16">
        <v>14340</v>
      </c>
      <c r="L54" s="16">
        <v>14340</v>
      </c>
      <c r="M54" s="16">
        <v>14340</v>
      </c>
      <c r="N54" s="16">
        <v>14340</v>
      </c>
      <c r="O54" s="16">
        <v>14340</v>
      </c>
      <c r="P54" s="16">
        <v>14340</v>
      </c>
      <c r="Q54" s="16">
        <v>14340</v>
      </c>
      <c r="R54" s="16">
        <v>14340</v>
      </c>
      <c r="S54" s="16">
        <v>14340</v>
      </c>
      <c r="T54" s="16">
        <v>14340</v>
      </c>
      <c r="U54" s="16">
        <v>14340</v>
      </c>
      <c r="V54" s="16">
        <v>14340</v>
      </c>
      <c r="W54" s="16">
        <v>14340</v>
      </c>
      <c r="X54" s="16">
        <v>14340</v>
      </c>
      <c r="Y54" s="16">
        <v>14340</v>
      </c>
      <c r="Z54" s="16">
        <v>14340</v>
      </c>
      <c r="AA54" s="16">
        <v>14340</v>
      </c>
      <c r="AB54" s="16">
        <v>14340</v>
      </c>
      <c r="AC54" s="16">
        <v>14340</v>
      </c>
    </row>
    <row r="55" spans="2:29" x14ac:dyDescent="0.35">
      <c r="B55" s="23">
        <v>46024</v>
      </c>
      <c r="C55" s="16">
        <v>14340</v>
      </c>
      <c r="D55" s="16">
        <v>14340</v>
      </c>
      <c r="E55" s="16">
        <v>14340</v>
      </c>
      <c r="F55" s="16">
        <v>14340</v>
      </c>
      <c r="G55" s="16">
        <v>14340</v>
      </c>
      <c r="H55" s="16">
        <v>14340</v>
      </c>
      <c r="I55" s="16">
        <v>14340</v>
      </c>
      <c r="J55" s="16">
        <v>14340</v>
      </c>
      <c r="K55" s="16">
        <v>14340</v>
      </c>
      <c r="L55" s="16">
        <v>14340</v>
      </c>
      <c r="M55" s="16">
        <v>14340</v>
      </c>
      <c r="N55" s="16">
        <v>14340</v>
      </c>
      <c r="O55" s="16">
        <v>14340</v>
      </c>
      <c r="P55" s="16">
        <v>14340</v>
      </c>
      <c r="Q55" s="16">
        <v>14340</v>
      </c>
      <c r="R55" s="16">
        <v>14340</v>
      </c>
      <c r="S55" s="16">
        <v>14340</v>
      </c>
      <c r="T55" s="16">
        <v>14340</v>
      </c>
      <c r="U55" s="16">
        <v>14340</v>
      </c>
      <c r="V55" s="16">
        <v>14340</v>
      </c>
      <c r="W55" s="16">
        <v>14340</v>
      </c>
      <c r="X55" s="16">
        <v>14340</v>
      </c>
      <c r="Y55" s="16">
        <v>14340</v>
      </c>
      <c r="Z55" s="16">
        <v>14340</v>
      </c>
      <c r="AA55" s="16">
        <v>14340</v>
      </c>
      <c r="AB55" s="16">
        <v>14340</v>
      </c>
      <c r="AC55" s="16">
        <v>14340</v>
      </c>
    </row>
    <row r="56" spans="2:29" x14ac:dyDescent="0.35">
      <c r="B56" s="23">
        <v>46055</v>
      </c>
      <c r="C56" s="16">
        <v>14340</v>
      </c>
      <c r="D56" s="16">
        <v>14340</v>
      </c>
      <c r="E56" s="16">
        <v>14340</v>
      </c>
      <c r="F56" s="16">
        <v>14340</v>
      </c>
      <c r="G56" s="16">
        <v>14340</v>
      </c>
      <c r="H56" s="16">
        <v>14340</v>
      </c>
      <c r="I56" s="16">
        <v>14340</v>
      </c>
      <c r="J56" s="16">
        <v>14340</v>
      </c>
      <c r="K56" s="16">
        <v>14340</v>
      </c>
      <c r="L56" s="16">
        <v>14340</v>
      </c>
      <c r="M56" s="16">
        <v>14340</v>
      </c>
      <c r="N56" s="16">
        <v>14340</v>
      </c>
      <c r="O56" s="16">
        <v>14340</v>
      </c>
      <c r="P56" s="16">
        <v>14340</v>
      </c>
      <c r="Q56" s="16">
        <v>14340</v>
      </c>
      <c r="R56" s="16">
        <v>14340</v>
      </c>
      <c r="S56" s="16">
        <v>14340</v>
      </c>
      <c r="T56" s="16">
        <v>14340</v>
      </c>
      <c r="U56" s="16">
        <v>14340</v>
      </c>
      <c r="V56" s="16">
        <v>14340</v>
      </c>
      <c r="W56" s="16">
        <v>14340</v>
      </c>
      <c r="X56" s="16">
        <v>14340</v>
      </c>
      <c r="Y56" s="16">
        <v>14340</v>
      </c>
      <c r="Z56" s="16">
        <v>14340</v>
      </c>
      <c r="AA56" s="16">
        <v>14340</v>
      </c>
      <c r="AB56" s="16">
        <v>14340</v>
      </c>
      <c r="AC56" s="16">
        <v>14340</v>
      </c>
    </row>
    <row r="57" spans="2:29" x14ac:dyDescent="0.35">
      <c r="B57" s="23">
        <v>46083</v>
      </c>
      <c r="C57" s="16">
        <v>14340</v>
      </c>
      <c r="D57" s="16">
        <v>14340</v>
      </c>
      <c r="E57" s="16">
        <v>14340</v>
      </c>
      <c r="F57" s="16">
        <v>14340</v>
      </c>
      <c r="G57" s="16">
        <v>14340</v>
      </c>
      <c r="H57" s="16">
        <v>14340</v>
      </c>
      <c r="I57" s="16">
        <v>14340</v>
      </c>
      <c r="J57" s="16">
        <v>14340</v>
      </c>
      <c r="K57" s="16">
        <v>14340</v>
      </c>
      <c r="L57" s="16">
        <v>14340</v>
      </c>
      <c r="M57" s="16">
        <v>14340</v>
      </c>
      <c r="N57" s="16">
        <v>14340</v>
      </c>
      <c r="O57" s="16">
        <v>14340</v>
      </c>
      <c r="P57" s="16">
        <v>14340</v>
      </c>
      <c r="Q57" s="16">
        <v>14340</v>
      </c>
      <c r="R57" s="16">
        <v>14340</v>
      </c>
      <c r="S57" s="16">
        <v>14340</v>
      </c>
      <c r="T57" s="16">
        <v>14340</v>
      </c>
      <c r="U57" s="16">
        <v>14340</v>
      </c>
      <c r="V57" s="16">
        <v>14340</v>
      </c>
      <c r="W57" s="16">
        <v>14340</v>
      </c>
      <c r="X57" s="16">
        <v>14340</v>
      </c>
      <c r="Y57" s="16">
        <v>14340</v>
      </c>
      <c r="Z57" s="16">
        <v>14340</v>
      </c>
      <c r="AA57" s="16">
        <v>14340</v>
      </c>
      <c r="AB57" s="16">
        <v>14340</v>
      </c>
      <c r="AC57" s="16">
        <v>14340</v>
      </c>
    </row>
    <row r="58" spans="2:29" x14ac:dyDescent="0.35">
      <c r="B58" s="23">
        <v>46113</v>
      </c>
      <c r="C58" s="16">
        <v>14340</v>
      </c>
      <c r="D58" s="16">
        <v>14340</v>
      </c>
      <c r="E58" s="16">
        <v>14340</v>
      </c>
      <c r="F58" s="16">
        <v>14340</v>
      </c>
      <c r="G58" s="16">
        <v>14340</v>
      </c>
      <c r="H58" s="16">
        <v>14340</v>
      </c>
      <c r="I58" s="16">
        <v>14340</v>
      </c>
      <c r="J58" s="16">
        <v>14340</v>
      </c>
      <c r="K58" s="16">
        <v>14340</v>
      </c>
      <c r="L58" s="16">
        <v>14340</v>
      </c>
      <c r="M58" s="16">
        <v>14340</v>
      </c>
      <c r="N58" s="16">
        <v>14340</v>
      </c>
      <c r="O58" s="16">
        <v>14340</v>
      </c>
      <c r="P58" s="16">
        <v>14340</v>
      </c>
      <c r="Q58" s="16">
        <v>14340</v>
      </c>
      <c r="R58" s="16">
        <v>14340</v>
      </c>
      <c r="S58" s="16">
        <v>14340</v>
      </c>
      <c r="T58" s="16">
        <v>14340</v>
      </c>
      <c r="U58" s="16">
        <v>14340</v>
      </c>
      <c r="V58" s="16">
        <v>14340</v>
      </c>
      <c r="W58" s="16">
        <v>14340</v>
      </c>
      <c r="X58" s="16">
        <v>14340</v>
      </c>
      <c r="Y58" s="16">
        <v>14340</v>
      </c>
      <c r="Z58" s="16">
        <v>14340</v>
      </c>
      <c r="AA58" s="16">
        <v>14340</v>
      </c>
      <c r="AB58" s="16">
        <v>14340</v>
      </c>
      <c r="AC58" s="16">
        <v>14340</v>
      </c>
    </row>
    <row r="59" spans="2:29" ht="18" thickBot="1" x14ac:dyDescent="0.4">
      <c r="B59" s="24">
        <v>46146</v>
      </c>
      <c r="C59" s="25">
        <v>14340</v>
      </c>
      <c r="D59" s="25">
        <v>14340</v>
      </c>
      <c r="E59" s="25">
        <v>14340</v>
      </c>
      <c r="F59" s="25">
        <v>14340</v>
      </c>
      <c r="G59" s="16">
        <v>14340</v>
      </c>
      <c r="H59" s="25">
        <v>14340</v>
      </c>
      <c r="I59" s="25">
        <v>14340</v>
      </c>
      <c r="J59" s="25">
        <v>14340</v>
      </c>
      <c r="K59" s="16">
        <v>14340</v>
      </c>
      <c r="L59" s="16">
        <v>14340</v>
      </c>
      <c r="M59" s="25">
        <v>14340</v>
      </c>
      <c r="N59" s="16">
        <v>14340</v>
      </c>
      <c r="O59" s="25">
        <v>14340</v>
      </c>
      <c r="P59" s="25">
        <v>14340</v>
      </c>
      <c r="Q59" s="25">
        <v>14340</v>
      </c>
      <c r="R59" s="25">
        <v>14340</v>
      </c>
      <c r="S59" s="25">
        <v>14340</v>
      </c>
      <c r="T59" s="25">
        <v>14340</v>
      </c>
      <c r="U59" s="25">
        <v>14340</v>
      </c>
      <c r="V59" s="25">
        <v>14340</v>
      </c>
      <c r="W59" s="25">
        <v>14340</v>
      </c>
      <c r="X59" s="25">
        <v>14340</v>
      </c>
      <c r="Y59" s="25">
        <v>14340</v>
      </c>
      <c r="Z59" s="25">
        <v>14340</v>
      </c>
      <c r="AA59" s="25">
        <v>14340</v>
      </c>
      <c r="AB59" s="25">
        <v>14340</v>
      </c>
      <c r="AC59" s="25">
        <v>14340</v>
      </c>
    </row>
    <row r="60" spans="2:29" ht="27.75" customHeight="1" thickBot="1" x14ac:dyDescent="0.4">
      <c r="B60" s="13" t="s">
        <v>2</v>
      </c>
      <c r="C60" s="26">
        <f t="shared" ref="C60:AC60" si="13">SUM(C50:C59)</f>
        <v>143400</v>
      </c>
      <c r="D60" s="26">
        <f t="shared" si="13"/>
        <v>143400</v>
      </c>
      <c r="E60" s="26">
        <f t="shared" si="13"/>
        <v>143400</v>
      </c>
      <c r="F60" s="27">
        <f t="shared" si="13"/>
        <v>143400</v>
      </c>
      <c r="G60" s="27">
        <f>SUM(G50:G59)</f>
        <v>143400</v>
      </c>
      <c r="H60" s="27">
        <f t="shared" si="13"/>
        <v>143400</v>
      </c>
      <c r="I60" s="27">
        <f t="shared" si="13"/>
        <v>143400</v>
      </c>
      <c r="J60" s="27">
        <f t="shared" si="13"/>
        <v>143400</v>
      </c>
      <c r="K60" s="27">
        <f>SUM(K50:K59)</f>
        <v>143400</v>
      </c>
      <c r="L60" s="27">
        <f>SUM(L50:L59)</f>
        <v>143400</v>
      </c>
      <c r="M60" s="27">
        <f t="shared" si="13"/>
        <v>143400</v>
      </c>
      <c r="N60" s="27">
        <f>SUM(N50:N59)</f>
        <v>143400</v>
      </c>
      <c r="O60" s="27">
        <f t="shared" si="13"/>
        <v>143400</v>
      </c>
      <c r="P60" s="27">
        <f>SUM(P50:P59)</f>
        <v>143400</v>
      </c>
      <c r="Q60" s="27">
        <f t="shared" si="13"/>
        <v>143400</v>
      </c>
      <c r="R60" s="27">
        <f t="shared" si="13"/>
        <v>143400</v>
      </c>
      <c r="S60" s="27">
        <f t="shared" si="13"/>
        <v>143400</v>
      </c>
      <c r="T60" s="27">
        <f t="shared" si="13"/>
        <v>143400</v>
      </c>
      <c r="U60" s="27">
        <f t="shared" si="13"/>
        <v>143400</v>
      </c>
      <c r="V60" s="27">
        <f t="shared" si="13"/>
        <v>143400</v>
      </c>
      <c r="W60" s="27">
        <f t="shared" si="13"/>
        <v>143400</v>
      </c>
      <c r="X60" s="27">
        <f>SUM(X50:X59)</f>
        <v>143400</v>
      </c>
      <c r="Y60" s="27">
        <f>SUM(Y50:Y59)</f>
        <v>143400</v>
      </c>
      <c r="Z60" s="27">
        <f t="shared" si="13"/>
        <v>143400</v>
      </c>
      <c r="AA60" s="27">
        <f t="shared" si="13"/>
        <v>143400</v>
      </c>
      <c r="AB60" s="27">
        <f t="shared" si="13"/>
        <v>143400</v>
      </c>
      <c r="AC60" s="27">
        <f t="shared" si="13"/>
        <v>143400</v>
      </c>
    </row>
    <row r="61" spans="2:29" ht="32.25" customHeight="1" thickBot="1" x14ac:dyDescent="0.4">
      <c r="B61" s="71" t="s">
        <v>48</v>
      </c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</row>
    <row r="62" spans="2:29" ht="17.25" customHeight="1" x14ac:dyDescent="0.35">
      <c r="B62" s="73"/>
      <c r="C62" s="69" t="s">
        <v>43</v>
      </c>
      <c r="D62" s="69" t="s">
        <v>43</v>
      </c>
      <c r="E62" s="69" t="s">
        <v>43</v>
      </c>
      <c r="F62" s="69" t="s">
        <v>35</v>
      </c>
      <c r="G62" s="69" t="s">
        <v>35</v>
      </c>
      <c r="H62" s="69" t="s">
        <v>35</v>
      </c>
      <c r="I62" s="69" t="s">
        <v>35</v>
      </c>
      <c r="J62" s="69" t="s">
        <v>35</v>
      </c>
      <c r="K62" s="69" t="s">
        <v>35</v>
      </c>
      <c r="L62" s="69" t="s">
        <v>35</v>
      </c>
      <c r="M62" s="69" t="s">
        <v>27</v>
      </c>
      <c r="N62" s="69" t="s">
        <v>27</v>
      </c>
      <c r="O62" s="69" t="s">
        <v>27</v>
      </c>
      <c r="P62" s="69" t="s">
        <v>27</v>
      </c>
      <c r="Q62" s="69" t="s">
        <v>27</v>
      </c>
      <c r="R62" s="69" t="s">
        <v>27</v>
      </c>
      <c r="S62" s="69" t="s">
        <v>27</v>
      </c>
      <c r="T62" s="69" t="s">
        <v>24</v>
      </c>
      <c r="U62" s="69" t="s">
        <v>24</v>
      </c>
      <c r="V62" s="69" t="s">
        <v>24</v>
      </c>
      <c r="W62" s="69" t="s">
        <v>24</v>
      </c>
      <c r="X62" s="69" t="s">
        <v>24</v>
      </c>
      <c r="Y62" s="69" t="s">
        <v>24</v>
      </c>
      <c r="Z62" s="69" t="s">
        <v>24</v>
      </c>
      <c r="AA62" s="69" t="s">
        <v>24</v>
      </c>
      <c r="AB62" s="69" t="s">
        <v>24</v>
      </c>
      <c r="AC62" s="69" t="s">
        <v>24</v>
      </c>
    </row>
    <row r="63" spans="2:29" ht="18" thickBot="1" x14ac:dyDescent="0.4">
      <c r="B63" s="67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</row>
    <row r="64" spans="2:29" ht="127.95" customHeight="1" thickBot="1" x14ac:dyDescent="0.4">
      <c r="B64" s="68"/>
      <c r="C64" s="4" t="s">
        <v>44</v>
      </c>
      <c r="D64" s="4" t="s">
        <v>45</v>
      </c>
      <c r="E64" s="4" t="s">
        <v>46</v>
      </c>
      <c r="F64" s="5" t="s">
        <v>36</v>
      </c>
      <c r="G64" s="4" t="s">
        <v>37</v>
      </c>
      <c r="H64" s="6" t="s">
        <v>38</v>
      </c>
      <c r="I64" s="6" t="s">
        <v>39</v>
      </c>
      <c r="J64" s="7" t="s">
        <v>40</v>
      </c>
      <c r="K64" s="6" t="s">
        <v>41</v>
      </c>
      <c r="L64" s="6" t="s">
        <v>42</v>
      </c>
      <c r="M64" s="6" t="s">
        <v>62</v>
      </c>
      <c r="N64" s="4" t="s">
        <v>28</v>
      </c>
      <c r="O64" s="6" t="s">
        <v>63</v>
      </c>
      <c r="P64" s="4" t="s">
        <v>29</v>
      </c>
      <c r="Q64" s="4" t="s">
        <v>30</v>
      </c>
      <c r="R64" s="6" t="s">
        <v>31</v>
      </c>
      <c r="S64" s="4" t="s">
        <v>32</v>
      </c>
      <c r="T64" s="8" t="s">
        <v>3</v>
      </c>
      <c r="U64" s="6" t="s">
        <v>4</v>
      </c>
      <c r="V64" s="6" t="s">
        <v>61</v>
      </c>
      <c r="W64" s="6" t="s">
        <v>5</v>
      </c>
      <c r="X64" s="6" t="s">
        <v>6</v>
      </c>
      <c r="Y64" s="6" t="s">
        <v>7</v>
      </c>
      <c r="Z64" s="6" t="s">
        <v>8</v>
      </c>
      <c r="AA64" s="6" t="s">
        <v>9</v>
      </c>
      <c r="AB64" s="6" t="s">
        <v>10</v>
      </c>
      <c r="AC64" s="4" t="s">
        <v>11</v>
      </c>
    </row>
    <row r="65" spans="2:29" ht="50.4" x14ac:dyDescent="0.35">
      <c r="B65" s="22" t="s">
        <v>14</v>
      </c>
      <c r="C65" s="16">
        <f t="shared" ref="C65:AC66" si="14">+C29+C47</f>
        <v>923326</v>
      </c>
      <c r="D65" s="16">
        <f t="shared" si="14"/>
        <v>693546</v>
      </c>
      <c r="E65" s="16">
        <f t="shared" si="14"/>
        <v>923326</v>
      </c>
      <c r="F65" s="16">
        <f t="shared" si="14"/>
        <v>661106</v>
      </c>
      <c r="G65" s="16">
        <f t="shared" si="14"/>
        <v>877650</v>
      </c>
      <c r="H65" s="16">
        <f t="shared" si="14"/>
        <v>753102</v>
      </c>
      <c r="I65" s="16">
        <f t="shared" si="14"/>
        <v>877650</v>
      </c>
      <c r="J65" s="16">
        <f t="shared" si="14"/>
        <v>650915</v>
      </c>
      <c r="K65" s="16">
        <f t="shared" si="14"/>
        <v>564157</v>
      </c>
      <c r="L65" s="16">
        <f t="shared" si="14"/>
        <v>650915</v>
      </c>
      <c r="M65" s="16">
        <f t="shared" si="14"/>
        <v>634759</v>
      </c>
      <c r="N65" s="16">
        <f t="shared" si="14"/>
        <v>735637</v>
      </c>
      <c r="O65" s="16">
        <f t="shared" si="14"/>
        <v>753102</v>
      </c>
      <c r="P65" s="16">
        <f t="shared" si="14"/>
        <v>919166</v>
      </c>
      <c r="Q65" s="16">
        <f t="shared" si="14"/>
        <v>667579</v>
      </c>
      <c r="R65" s="16">
        <f t="shared" si="14"/>
        <v>577981</v>
      </c>
      <c r="S65" s="28">
        <f t="shared" si="14"/>
        <v>667580</v>
      </c>
      <c r="T65" s="28">
        <f t="shared" si="14"/>
        <v>908091</v>
      </c>
      <c r="U65" s="28">
        <f t="shared" si="14"/>
        <v>769709</v>
      </c>
      <c r="V65" s="28">
        <f t="shared" si="14"/>
        <v>960682</v>
      </c>
      <c r="W65" s="28">
        <f t="shared" si="14"/>
        <v>696876</v>
      </c>
      <c r="X65" s="28">
        <f t="shared" si="14"/>
        <v>769709</v>
      </c>
      <c r="Y65" s="28">
        <f t="shared" si="14"/>
        <v>960682</v>
      </c>
      <c r="Z65" s="16">
        <f t="shared" si="14"/>
        <v>602419</v>
      </c>
      <c r="AA65" s="16">
        <f t="shared" si="14"/>
        <v>696876</v>
      </c>
      <c r="AB65" s="16">
        <f t="shared" si="14"/>
        <v>602419</v>
      </c>
      <c r="AC65" s="16">
        <f t="shared" si="14"/>
        <v>696876</v>
      </c>
    </row>
    <row r="66" spans="2:29" ht="27.75" customHeight="1" thickBot="1" x14ac:dyDescent="0.4">
      <c r="B66" s="11" t="s">
        <v>1</v>
      </c>
      <c r="C66" s="18">
        <f t="shared" si="14"/>
        <v>92332</v>
      </c>
      <c r="D66" s="18">
        <f t="shared" si="14"/>
        <v>69354</v>
      </c>
      <c r="E66" s="18">
        <f t="shared" si="14"/>
        <v>92332</v>
      </c>
      <c r="F66" s="18">
        <f t="shared" si="14"/>
        <v>66110</v>
      </c>
      <c r="G66" s="18">
        <f t="shared" si="14"/>
        <v>87765</v>
      </c>
      <c r="H66" s="18">
        <f t="shared" si="14"/>
        <v>75310</v>
      </c>
      <c r="I66" s="18">
        <f t="shared" si="14"/>
        <v>87765</v>
      </c>
      <c r="J66" s="18">
        <f t="shared" si="14"/>
        <v>65091</v>
      </c>
      <c r="K66" s="18">
        <f t="shared" si="14"/>
        <v>56415</v>
      </c>
      <c r="L66" s="18">
        <f t="shared" si="14"/>
        <v>65091</v>
      </c>
      <c r="M66" s="18">
        <f t="shared" si="14"/>
        <v>63475</v>
      </c>
      <c r="N66" s="18">
        <f t="shared" si="14"/>
        <v>73563</v>
      </c>
      <c r="O66" s="18">
        <f t="shared" si="14"/>
        <v>75310</v>
      </c>
      <c r="P66" s="18">
        <f t="shared" si="14"/>
        <v>91916</v>
      </c>
      <c r="Q66" s="18">
        <f t="shared" si="14"/>
        <v>66758</v>
      </c>
      <c r="R66" s="18">
        <f t="shared" si="14"/>
        <v>57798</v>
      </c>
      <c r="S66" s="29">
        <f t="shared" si="14"/>
        <v>66758</v>
      </c>
      <c r="T66" s="29">
        <f t="shared" ref="T66:Y66" si="15">+T30+T48</f>
        <v>90809</v>
      </c>
      <c r="U66" s="29">
        <f t="shared" si="15"/>
        <v>76970</v>
      </c>
      <c r="V66" s="29">
        <f t="shared" si="15"/>
        <v>96068</v>
      </c>
      <c r="W66" s="29">
        <f t="shared" si="15"/>
        <v>69687</v>
      </c>
      <c r="X66" s="29">
        <f t="shared" si="15"/>
        <v>76970</v>
      </c>
      <c r="Y66" s="29">
        <f t="shared" si="15"/>
        <v>96068</v>
      </c>
      <c r="Z66" s="18">
        <f t="shared" si="14"/>
        <v>60242</v>
      </c>
      <c r="AA66" s="18">
        <f t="shared" si="14"/>
        <v>69687</v>
      </c>
      <c r="AB66" s="18">
        <f t="shared" si="14"/>
        <v>60242</v>
      </c>
      <c r="AC66" s="18">
        <f t="shared" si="14"/>
        <v>69687</v>
      </c>
    </row>
    <row r="67" spans="2:29" ht="18" thickBot="1" x14ac:dyDescent="0.4">
      <c r="B67" s="13" t="s">
        <v>2</v>
      </c>
      <c r="C67" s="30">
        <f t="shared" ref="C67:AC67" si="16">+C65+C66</f>
        <v>1015658</v>
      </c>
      <c r="D67" s="30">
        <f t="shared" si="16"/>
        <v>762900</v>
      </c>
      <c r="E67" s="30">
        <f t="shared" si="16"/>
        <v>1015658</v>
      </c>
      <c r="F67" s="30">
        <f t="shared" si="16"/>
        <v>727216</v>
      </c>
      <c r="G67" s="30">
        <f t="shared" si="16"/>
        <v>965415</v>
      </c>
      <c r="H67" s="30">
        <f t="shared" si="16"/>
        <v>828412</v>
      </c>
      <c r="I67" s="30">
        <f t="shared" si="16"/>
        <v>965415</v>
      </c>
      <c r="J67" s="30">
        <f t="shared" si="16"/>
        <v>716006</v>
      </c>
      <c r="K67" s="30">
        <f>+K65+K66</f>
        <v>620572</v>
      </c>
      <c r="L67" s="30">
        <f>+L65+L66</f>
        <v>716006</v>
      </c>
      <c r="M67" s="30">
        <f t="shared" si="16"/>
        <v>698234</v>
      </c>
      <c r="N67" s="30">
        <f>+N65+N66</f>
        <v>809200</v>
      </c>
      <c r="O67" s="30">
        <f t="shared" si="16"/>
        <v>828412</v>
      </c>
      <c r="P67" s="30">
        <f t="shared" si="16"/>
        <v>1011082</v>
      </c>
      <c r="Q67" s="30">
        <f t="shared" si="16"/>
        <v>734337</v>
      </c>
      <c r="R67" s="30">
        <f t="shared" si="16"/>
        <v>635779</v>
      </c>
      <c r="S67" s="31">
        <f t="shared" si="16"/>
        <v>734338</v>
      </c>
      <c r="T67" s="30">
        <f t="shared" si="16"/>
        <v>998900</v>
      </c>
      <c r="U67" s="32">
        <f t="shared" si="16"/>
        <v>846679</v>
      </c>
      <c r="V67" s="32">
        <f t="shared" si="16"/>
        <v>1056750</v>
      </c>
      <c r="W67" s="32">
        <f t="shared" si="16"/>
        <v>766563</v>
      </c>
      <c r="X67" s="32">
        <f>+X65+X66</f>
        <v>846679</v>
      </c>
      <c r="Y67" s="32">
        <f>+Y65+Y66</f>
        <v>1056750</v>
      </c>
      <c r="Z67" s="30">
        <f t="shared" si="16"/>
        <v>662661</v>
      </c>
      <c r="AA67" s="30">
        <f t="shared" si="16"/>
        <v>766563</v>
      </c>
      <c r="AB67" s="30">
        <f t="shared" si="16"/>
        <v>662661</v>
      </c>
      <c r="AC67" s="30">
        <f t="shared" si="16"/>
        <v>766563</v>
      </c>
    </row>
    <row r="68" spans="2:29" ht="33.6" x14ac:dyDescent="0.35">
      <c r="B68" s="22" t="s">
        <v>23</v>
      </c>
      <c r="C68" s="16">
        <f t="shared" ref="C68:AC77" si="17">+C32+C50</f>
        <v>162629</v>
      </c>
      <c r="D68" s="16">
        <f t="shared" si="17"/>
        <v>119661</v>
      </c>
      <c r="E68" s="16">
        <f t="shared" si="17"/>
        <v>162629</v>
      </c>
      <c r="F68" s="16">
        <f t="shared" si="17"/>
        <v>113596</v>
      </c>
      <c r="G68" s="16">
        <f>+G32+G50</f>
        <v>154083</v>
      </c>
      <c r="H68" s="16">
        <f t="shared" si="17"/>
        <v>130795</v>
      </c>
      <c r="I68" s="16">
        <f t="shared" si="17"/>
        <v>154083</v>
      </c>
      <c r="J68" s="16">
        <f t="shared" si="17"/>
        <v>111692</v>
      </c>
      <c r="K68" s="16">
        <f t="shared" si="17"/>
        <v>95467</v>
      </c>
      <c r="L68" s="16">
        <f t="shared" si="17"/>
        <v>111692</v>
      </c>
      <c r="M68" s="16">
        <f t="shared" si="17"/>
        <v>108662</v>
      </c>
      <c r="N68" s="16">
        <f t="shared" si="17"/>
        <v>127531</v>
      </c>
      <c r="O68" s="16">
        <f t="shared" si="17"/>
        <v>130795</v>
      </c>
      <c r="P68" s="16">
        <f t="shared" si="17"/>
        <v>161851</v>
      </c>
      <c r="Q68" s="16">
        <f t="shared" si="17"/>
        <v>114804</v>
      </c>
      <c r="R68" s="16">
        <f t="shared" si="17"/>
        <v>98047</v>
      </c>
      <c r="S68" s="28">
        <f t="shared" si="17"/>
        <v>114805</v>
      </c>
      <c r="T68" s="28">
        <f t="shared" si="17"/>
        <v>159776</v>
      </c>
      <c r="U68" s="28">
        <f t="shared" si="17"/>
        <v>133906</v>
      </c>
      <c r="V68" s="28">
        <f t="shared" si="17"/>
        <v>169611</v>
      </c>
      <c r="W68" s="28">
        <f t="shared" si="17"/>
        <v>120282</v>
      </c>
      <c r="X68" s="28">
        <f t="shared" si="17"/>
        <v>133906</v>
      </c>
      <c r="Y68" s="28">
        <f t="shared" si="17"/>
        <v>169611</v>
      </c>
      <c r="Z68" s="16">
        <f t="shared" si="17"/>
        <v>102618</v>
      </c>
      <c r="AA68" s="16">
        <f t="shared" si="17"/>
        <v>120282</v>
      </c>
      <c r="AB68" s="16">
        <f t="shared" si="17"/>
        <v>102618</v>
      </c>
      <c r="AC68" s="16">
        <f t="shared" si="17"/>
        <v>120282</v>
      </c>
    </row>
    <row r="69" spans="2:29" x14ac:dyDescent="0.35">
      <c r="B69" s="23">
        <v>45901</v>
      </c>
      <c r="C69" s="16">
        <f t="shared" si="17"/>
        <v>94781</v>
      </c>
      <c r="D69" s="16">
        <f t="shared" si="17"/>
        <v>71471</v>
      </c>
      <c r="E69" s="16">
        <f t="shared" si="17"/>
        <v>94781</v>
      </c>
      <c r="F69" s="16">
        <f t="shared" si="17"/>
        <v>68180</v>
      </c>
      <c r="G69" s="16">
        <f t="shared" si="17"/>
        <v>90148</v>
      </c>
      <c r="H69" s="16">
        <f t="shared" si="17"/>
        <v>77513</v>
      </c>
      <c r="I69" s="16">
        <f t="shared" si="17"/>
        <v>90148</v>
      </c>
      <c r="J69" s="16">
        <f t="shared" si="17"/>
        <v>67146</v>
      </c>
      <c r="K69" s="16">
        <f t="shared" si="17"/>
        <v>58345</v>
      </c>
      <c r="L69" s="16">
        <f t="shared" si="17"/>
        <v>67146</v>
      </c>
      <c r="M69" s="16">
        <f t="shared" si="17"/>
        <v>65508</v>
      </c>
      <c r="N69" s="16">
        <f t="shared" si="17"/>
        <v>75741</v>
      </c>
      <c r="O69" s="16">
        <f t="shared" si="17"/>
        <v>77513</v>
      </c>
      <c r="P69" s="16">
        <f t="shared" si="17"/>
        <v>94359</v>
      </c>
      <c r="Q69" s="16">
        <f t="shared" si="17"/>
        <v>68837</v>
      </c>
      <c r="R69" s="16">
        <f t="shared" si="17"/>
        <v>59748</v>
      </c>
      <c r="S69" s="28">
        <f t="shared" si="17"/>
        <v>68837</v>
      </c>
      <c r="T69" s="28">
        <f t="shared" si="17"/>
        <v>93236</v>
      </c>
      <c r="U69" s="28">
        <f t="shared" si="17"/>
        <v>79197</v>
      </c>
      <c r="V69" s="28">
        <f t="shared" si="17"/>
        <v>98571</v>
      </c>
      <c r="W69" s="28">
        <f t="shared" si="17"/>
        <v>71809</v>
      </c>
      <c r="X69" s="28">
        <f t="shared" si="17"/>
        <v>79197</v>
      </c>
      <c r="Y69" s="28">
        <f t="shared" si="17"/>
        <v>98571</v>
      </c>
      <c r="Z69" s="16">
        <f t="shared" si="17"/>
        <v>62227</v>
      </c>
      <c r="AA69" s="16">
        <f t="shared" si="17"/>
        <v>71809</v>
      </c>
      <c r="AB69" s="16">
        <f t="shared" si="17"/>
        <v>62227</v>
      </c>
      <c r="AC69" s="16">
        <f t="shared" si="17"/>
        <v>71809</v>
      </c>
    </row>
    <row r="70" spans="2:29" x14ac:dyDescent="0.35">
      <c r="B70" s="23">
        <v>45931</v>
      </c>
      <c r="C70" s="18">
        <f t="shared" si="17"/>
        <v>94781</v>
      </c>
      <c r="D70" s="18">
        <f t="shared" si="17"/>
        <v>71471</v>
      </c>
      <c r="E70" s="18">
        <f t="shared" si="17"/>
        <v>94781</v>
      </c>
      <c r="F70" s="18">
        <f t="shared" si="17"/>
        <v>68180</v>
      </c>
      <c r="G70" s="16">
        <f t="shared" si="17"/>
        <v>90148</v>
      </c>
      <c r="H70" s="18">
        <f t="shared" si="17"/>
        <v>77513</v>
      </c>
      <c r="I70" s="18">
        <f t="shared" si="17"/>
        <v>90148</v>
      </c>
      <c r="J70" s="18">
        <f t="shared" si="17"/>
        <v>67146</v>
      </c>
      <c r="K70" s="16">
        <f t="shared" si="17"/>
        <v>58345</v>
      </c>
      <c r="L70" s="16">
        <f t="shared" si="17"/>
        <v>67146</v>
      </c>
      <c r="M70" s="18">
        <f t="shared" si="17"/>
        <v>65508</v>
      </c>
      <c r="N70" s="16">
        <f t="shared" si="17"/>
        <v>75741</v>
      </c>
      <c r="O70" s="18">
        <f t="shared" si="17"/>
        <v>77513</v>
      </c>
      <c r="P70" s="18">
        <f t="shared" si="17"/>
        <v>94359</v>
      </c>
      <c r="Q70" s="18">
        <f t="shared" si="17"/>
        <v>68837</v>
      </c>
      <c r="R70" s="18">
        <f t="shared" si="17"/>
        <v>59748</v>
      </c>
      <c r="S70" s="28">
        <f t="shared" si="17"/>
        <v>68837</v>
      </c>
      <c r="T70" s="28">
        <f t="shared" si="17"/>
        <v>93236</v>
      </c>
      <c r="U70" s="28">
        <f t="shared" si="17"/>
        <v>79197</v>
      </c>
      <c r="V70" s="28">
        <f t="shared" si="17"/>
        <v>98571</v>
      </c>
      <c r="W70" s="28">
        <f t="shared" si="17"/>
        <v>71809</v>
      </c>
      <c r="X70" s="28">
        <f t="shared" si="17"/>
        <v>79197</v>
      </c>
      <c r="Y70" s="28">
        <f t="shared" si="17"/>
        <v>98571</v>
      </c>
      <c r="Z70" s="18">
        <f t="shared" si="17"/>
        <v>62227</v>
      </c>
      <c r="AA70" s="18">
        <f t="shared" si="17"/>
        <v>71809</v>
      </c>
      <c r="AB70" s="18">
        <f t="shared" si="17"/>
        <v>62227</v>
      </c>
      <c r="AC70" s="18">
        <f t="shared" si="17"/>
        <v>71809</v>
      </c>
    </row>
    <row r="71" spans="2:29" x14ac:dyDescent="0.35">
      <c r="B71" s="23">
        <v>45964</v>
      </c>
      <c r="C71" s="16">
        <f t="shared" si="17"/>
        <v>94781</v>
      </c>
      <c r="D71" s="16">
        <f t="shared" si="17"/>
        <v>71471</v>
      </c>
      <c r="E71" s="16">
        <f t="shared" si="17"/>
        <v>94781</v>
      </c>
      <c r="F71" s="16">
        <f t="shared" si="17"/>
        <v>68180</v>
      </c>
      <c r="G71" s="16">
        <f t="shared" si="17"/>
        <v>90148</v>
      </c>
      <c r="H71" s="16">
        <f t="shared" si="17"/>
        <v>77513</v>
      </c>
      <c r="I71" s="16">
        <f t="shared" si="17"/>
        <v>90148</v>
      </c>
      <c r="J71" s="16">
        <f t="shared" si="17"/>
        <v>67146</v>
      </c>
      <c r="K71" s="16">
        <f t="shared" si="17"/>
        <v>58345</v>
      </c>
      <c r="L71" s="16">
        <f t="shared" si="17"/>
        <v>67146</v>
      </c>
      <c r="M71" s="16">
        <f t="shared" si="17"/>
        <v>65508</v>
      </c>
      <c r="N71" s="16">
        <f t="shared" si="17"/>
        <v>75741</v>
      </c>
      <c r="O71" s="16">
        <f t="shared" si="17"/>
        <v>77513</v>
      </c>
      <c r="P71" s="16">
        <f t="shared" si="17"/>
        <v>94359</v>
      </c>
      <c r="Q71" s="16">
        <f t="shared" si="17"/>
        <v>68837</v>
      </c>
      <c r="R71" s="16">
        <f t="shared" si="17"/>
        <v>59748</v>
      </c>
      <c r="S71" s="28">
        <f t="shared" si="17"/>
        <v>68837</v>
      </c>
      <c r="T71" s="28">
        <f t="shared" si="17"/>
        <v>93236</v>
      </c>
      <c r="U71" s="28">
        <f t="shared" si="17"/>
        <v>79197</v>
      </c>
      <c r="V71" s="28">
        <f t="shared" si="17"/>
        <v>98571</v>
      </c>
      <c r="W71" s="28">
        <f t="shared" si="17"/>
        <v>71809</v>
      </c>
      <c r="X71" s="28">
        <f t="shared" si="17"/>
        <v>79197</v>
      </c>
      <c r="Y71" s="28">
        <f t="shared" si="17"/>
        <v>98571</v>
      </c>
      <c r="Z71" s="16">
        <f t="shared" si="17"/>
        <v>62227</v>
      </c>
      <c r="AA71" s="16">
        <f t="shared" si="17"/>
        <v>71809</v>
      </c>
      <c r="AB71" s="16">
        <f t="shared" si="17"/>
        <v>62227</v>
      </c>
      <c r="AC71" s="16">
        <f t="shared" si="17"/>
        <v>71809</v>
      </c>
    </row>
    <row r="72" spans="2:29" x14ac:dyDescent="0.35">
      <c r="B72" s="23">
        <v>45992</v>
      </c>
      <c r="C72" s="18">
        <f t="shared" si="17"/>
        <v>94781</v>
      </c>
      <c r="D72" s="18">
        <f t="shared" si="17"/>
        <v>71471</v>
      </c>
      <c r="E72" s="18">
        <f t="shared" si="17"/>
        <v>94781</v>
      </c>
      <c r="F72" s="18">
        <f t="shared" si="17"/>
        <v>68180</v>
      </c>
      <c r="G72" s="16">
        <f t="shared" si="17"/>
        <v>90148</v>
      </c>
      <c r="H72" s="18">
        <f t="shared" si="17"/>
        <v>77513</v>
      </c>
      <c r="I72" s="16">
        <f t="shared" si="17"/>
        <v>90148</v>
      </c>
      <c r="J72" s="18">
        <f t="shared" si="17"/>
        <v>67146</v>
      </c>
      <c r="K72" s="16">
        <f t="shared" si="17"/>
        <v>58345</v>
      </c>
      <c r="L72" s="16">
        <f t="shared" si="17"/>
        <v>67146</v>
      </c>
      <c r="M72" s="18">
        <f t="shared" si="17"/>
        <v>65508</v>
      </c>
      <c r="N72" s="16">
        <f t="shared" si="17"/>
        <v>75741</v>
      </c>
      <c r="O72" s="18">
        <f t="shared" si="17"/>
        <v>77513</v>
      </c>
      <c r="P72" s="18">
        <f t="shared" si="17"/>
        <v>94359</v>
      </c>
      <c r="Q72" s="18">
        <f t="shared" si="17"/>
        <v>68837</v>
      </c>
      <c r="R72" s="18">
        <f t="shared" si="17"/>
        <v>59748</v>
      </c>
      <c r="S72" s="28">
        <f t="shared" si="17"/>
        <v>68837</v>
      </c>
      <c r="T72" s="28">
        <f t="shared" si="17"/>
        <v>93236</v>
      </c>
      <c r="U72" s="28">
        <f t="shared" si="17"/>
        <v>79197</v>
      </c>
      <c r="V72" s="28">
        <f t="shared" si="17"/>
        <v>98571</v>
      </c>
      <c r="W72" s="28">
        <f t="shared" si="17"/>
        <v>71809</v>
      </c>
      <c r="X72" s="28">
        <f t="shared" si="17"/>
        <v>79197</v>
      </c>
      <c r="Y72" s="28">
        <f t="shared" si="17"/>
        <v>98571</v>
      </c>
      <c r="Z72" s="18">
        <f t="shared" si="17"/>
        <v>62227</v>
      </c>
      <c r="AA72" s="18">
        <f t="shared" si="17"/>
        <v>71809</v>
      </c>
      <c r="AB72" s="18">
        <f t="shared" si="17"/>
        <v>62227</v>
      </c>
      <c r="AC72" s="18">
        <f t="shared" si="17"/>
        <v>71809</v>
      </c>
    </row>
    <row r="73" spans="2:29" x14ac:dyDescent="0.35">
      <c r="B73" s="23">
        <v>46024</v>
      </c>
      <c r="C73" s="16">
        <f t="shared" si="17"/>
        <v>94781</v>
      </c>
      <c r="D73" s="16">
        <f t="shared" si="17"/>
        <v>71471</v>
      </c>
      <c r="E73" s="16">
        <f t="shared" si="17"/>
        <v>94781</v>
      </c>
      <c r="F73" s="16">
        <f t="shared" si="17"/>
        <v>68180</v>
      </c>
      <c r="G73" s="16">
        <f t="shared" si="17"/>
        <v>90148</v>
      </c>
      <c r="H73" s="16">
        <f t="shared" si="17"/>
        <v>77513</v>
      </c>
      <c r="I73" s="18">
        <f t="shared" si="17"/>
        <v>90148</v>
      </c>
      <c r="J73" s="16">
        <f t="shared" si="17"/>
        <v>67146</v>
      </c>
      <c r="K73" s="16">
        <f t="shared" si="17"/>
        <v>58345</v>
      </c>
      <c r="L73" s="16">
        <f t="shared" si="17"/>
        <v>67146</v>
      </c>
      <c r="M73" s="16">
        <f t="shared" si="17"/>
        <v>65508</v>
      </c>
      <c r="N73" s="16">
        <f t="shared" si="17"/>
        <v>75741</v>
      </c>
      <c r="O73" s="16">
        <f t="shared" si="17"/>
        <v>77513</v>
      </c>
      <c r="P73" s="16">
        <f t="shared" si="17"/>
        <v>94359</v>
      </c>
      <c r="Q73" s="16">
        <f t="shared" si="17"/>
        <v>68837</v>
      </c>
      <c r="R73" s="16">
        <f t="shared" si="17"/>
        <v>59748</v>
      </c>
      <c r="S73" s="28">
        <f t="shared" si="17"/>
        <v>68837</v>
      </c>
      <c r="T73" s="28">
        <f t="shared" si="17"/>
        <v>93236</v>
      </c>
      <c r="U73" s="28">
        <f t="shared" si="17"/>
        <v>79197</v>
      </c>
      <c r="V73" s="28">
        <f t="shared" si="17"/>
        <v>98571</v>
      </c>
      <c r="W73" s="28">
        <f t="shared" si="17"/>
        <v>71809</v>
      </c>
      <c r="X73" s="28">
        <f t="shared" si="17"/>
        <v>79197</v>
      </c>
      <c r="Y73" s="28">
        <f t="shared" si="17"/>
        <v>98571</v>
      </c>
      <c r="Z73" s="16">
        <f t="shared" si="17"/>
        <v>62227</v>
      </c>
      <c r="AA73" s="16">
        <f t="shared" si="17"/>
        <v>71809</v>
      </c>
      <c r="AB73" s="16">
        <f t="shared" si="17"/>
        <v>62227</v>
      </c>
      <c r="AC73" s="16">
        <f t="shared" si="17"/>
        <v>71809</v>
      </c>
    </row>
    <row r="74" spans="2:29" x14ac:dyDescent="0.35">
      <c r="B74" s="23">
        <v>46055</v>
      </c>
      <c r="C74" s="18">
        <f t="shared" si="17"/>
        <v>94781</v>
      </c>
      <c r="D74" s="18">
        <f t="shared" si="17"/>
        <v>71471</v>
      </c>
      <c r="E74" s="18">
        <f t="shared" si="17"/>
        <v>94781</v>
      </c>
      <c r="F74" s="18">
        <f t="shared" si="17"/>
        <v>68180</v>
      </c>
      <c r="G74" s="16">
        <f t="shared" si="17"/>
        <v>90148</v>
      </c>
      <c r="H74" s="18">
        <f t="shared" si="17"/>
        <v>77513</v>
      </c>
      <c r="I74" s="16">
        <f t="shared" si="17"/>
        <v>90148</v>
      </c>
      <c r="J74" s="18">
        <f t="shared" si="17"/>
        <v>67146</v>
      </c>
      <c r="K74" s="16">
        <f t="shared" si="17"/>
        <v>58345</v>
      </c>
      <c r="L74" s="16">
        <f t="shared" si="17"/>
        <v>67146</v>
      </c>
      <c r="M74" s="18">
        <f t="shared" si="17"/>
        <v>65508</v>
      </c>
      <c r="N74" s="16">
        <f t="shared" si="17"/>
        <v>75741</v>
      </c>
      <c r="O74" s="18">
        <f t="shared" si="17"/>
        <v>77513</v>
      </c>
      <c r="P74" s="18">
        <f t="shared" si="17"/>
        <v>94359</v>
      </c>
      <c r="Q74" s="18">
        <f t="shared" si="17"/>
        <v>68837</v>
      </c>
      <c r="R74" s="18">
        <f t="shared" si="17"/>
        <v>59748</v>
      </c>
      <c r="S74" s="28">
        <f t="shared" si="17"/>
        <v>68837</v>
      </c>
      <c r="T74" s="28">
        <f t="shared" si="17"/>
        <v>93236</v>
      </c>
      <c r="U74" s="28">
        <f t="shared" si="17"/>
        <v>79197</v>
      </c>
      <c r="V74" s="28">
        <f t="shared" si="17"/>
        <v>98571</v>
      </c>
      <c r="W74" s="28">
        <f t="shared" si="17"/>
        <v>71809</v>
      </c>
      <c r="X74" s="28">
        <f t="shared" si="17"/>
        <v>79197</v>
      </c>
      <c r="Y74" s="28">
        <f t="shared" si="17"/>
        <v>98571</v>
      </c>
      <c r="Z74" s="18">
        <f t="shared" si="17"/>
        <v>62227</v>
      </c>
      <c r="AA74" s="18">
        <f t="shared" si="17"/>
        <v>71809</v>
      </c>
      <c r="AB74" s="18">
        <f t="shared" si="17"/>
        <v>62227</v>
      </c>
      <c r="AC74" s="18">
        <f t="shared" si="17"/>
        <v>71809</v>
      </c>
    </row>
    <row r="75" spans="2:29" x14ac:dyDescent="0.35">
      <c r="B75" s="23">
        <v>46083</v>
      </c>
      <c r="C75" s="16">
        <f t="shared" si="17"/>
        <v>94781</v>
      </c>
      <c r="D75" s="16">
        <f t="shared" si="17"/>
        <v>71471</v>
      </c>
      <c r="E75" s="16">
        <f t="shared" si="17"/>
        <v>94781</v>
      </c>
      <c r="F75" s="16">
        <f t="shared" si="17"/>
        <v>68180</v>
      </c>
      <c r="G75" s="16">
        <f t="shared" si="17"/>
        <v>90148</v>
      </c>
      <c r="H75" s="16">
        <f t="shared" si="17"/>
        <v>77513</v>
      </c>
      <c r="I75" s="16">
        <f t="shared" si="17"/>
        <v>90148</v>
      </c>
      <c r="J75" s="16">
        <f t="shared" si="17"/>
        <v>67146</v>
      </c>
      <c r="K75" s="16">
        <f t="shared" si="17"/>
        <v>58345</v>
      </c>
      <c r="L75" s="16">
        <f t="shared" si="17"/>
        <v>67146</v>
      </c>
      <c r="M75" s="16">
        <f t="shared" si="17"/>
        <v>65508</v>
      </c>
      <c r="N75" s="16">
        <f t="shared" si="17"/>
        <v>75741</v>
      </c>
      <c r="O75" s="16">
        <f t="shared" si="17"/>
        <v>77513</v>
      </c>
      <c r="P75" s="16">
        <f t="shared" si="17"/>
        <v>94359</v>
      </c>
      <c r="Q75" s="16">
        <f t="shared" si="17"/>
        <v>68837</v>
      </c>
      <c r="R75" s="16">
        <f t="shared" si="17"/>
        <v>59748</v>
      </c>
      <c r="S75" s="28">
        <f t="shared" si="17"/>
        <v>68837</v>
      </c>
      <c r="T75" s="28">
        <f t="shared" si="17"/>
        <v>93236</v>
      </c>
      <c r="U75" s="28">
        <f t="shared" si="17"/>
        <v>79197</v>
      </c>
      <c r="V75" s="28">
        <f t="shared" si="17"/>
        <v>98571</v>
      </c>
      <c r="W75" s="28">
        <f t="shared" si="17"/>
        <v>71809</v>
      </c>
      <c r="X75" s="28">
        <f t="shared" si="17"/>
        <v>79197</v>
      </c>
      <c r="Y75" s="28">
        <f t="shared" si="17"/>
        <v>98571</v>
      </c>
      <c r="Z75" s="16">
        <f t="shared" si="17"/>
        <v>62227</v>
      </c>
      <c r="AA75" s="16">
        <f t="shared" si="17"/>
        <v>71809</v>
      </c>
      <c r="AB75" s="16">
        <f t="shared" si="17"/>
        <v>62227</v>
      </c>
      <c r="AC75" s="16">
        <f t="shared" si="17"/>
        <v>71809</v>
      </c>
    </row>
    <row r="76" spans="2:29" x14ac:dyDescent="0.35">
      <c r="B76" s="23">
        <v>46113</v>
      </c>
      <c r="C76" s="18">
        <f t="shared" si="17"/>
        <v>94781</v>
      </c>
      <c r="D76" s="18">
        <f t="shared" si="17"/>
        <v>71471</v>
      </c>
      <c r="E76" s="18">
        <f t="shared" si="17"/>
        <v>94781</v>
      </c>
      <c r="F76" s="18">
        <f t="shared" si="17"/>
        <v>68180</v>
      </c>
      <c r="G76" s="16">
        <f t="shared" si="17"/>
        <v>90148</v>
      </c>
      <c r="H76" s="18">
        <f t="shared" si="17"/>
        <v>77513</v>
      </c>
      <c r="I76" s="18">
        <f t="shared" si="17"/>
        <v>90148</v>
      </c>
      <c r="J76" s="18">
        <f t="shared" si="17"/>
        <v>67146</v>
      </c>
      <c r="K76" s="16">
        <f t="shared" si="17"/>
        <v>58345</v>
      </c>
      <c r="L76" s="16">
        <f t="shared" si="17"/>
        <v>67146</v>
      </c>
      <c r="M76" s="18">
        <f t="shared" si="17"/>
        <v>65508</v>
      </c>
      <c r="N76" s="16">
        <f t="shared" si="17"/>
        <v>75741</v>
      </c>
      <c r="O76" s="18">
        <f t="shared" si="17"/>
        <v>77513</v>
      </c>
      <c r="P76" s="18">
        <f t="shared" si="17"/>
        <v>94359</v>
      </c>
      <c r="Q76" s="18">
        <f t="shared" si="17"/>
        <v>68837</v>
      </c>
      <c r="R76" s="18">
        <f t="shared" si="17"/>
        <v>59748</v>
      </c>
      <c r="S76" s="28">
        <f t="shared" si="17"/>
        <v>68837</v>
      </c>
      <c r="T76" s="28">
        <f t="shared" si="17"/>
        <v>93236</v>
      </c>
      <c r="U76" s="28">
        <f t="shared" si="17"/>
        <v>79197</v>
      </c>
      <c r="V76" s="28">
        <f t="shared" si="17"/>
        <v>98571</v>
      </c>
      <c r="W76" s="28">
        <f t="shared" si="17"/>
        <v>71809</v>
      </c>
      <c r="X76" s="28">
        <f t="shared" si="17"/>
        <v>79197</v>
      </c>
      <c r="Y76" s="28">
        <f t="shared" si="17"/>
        <v>98571</v>
      </c>
      <c r="Z76" s="18">
        <f t="shared" si="17"/>
        <v>62227</v>
      </c>
      <c r="AA76" s="18">
        <f t="shared" si="17"/>
        <v>71809</v>
      </c>
      <c r="AB76" s="18">
        <f t="shared" si="17"/>
        <v>62227</v>
      </c>
      <c r="AC76" s="18">
        <f t="shared" si="17"/>
        <v>71809</v>
      </c>
    </row>
    <row r="77" spans="2:29" x14ac:dyDescent="0.35">
      <c r="B77" s="23">
        <v>46146</v>
      </c>
      <c r="C77" s="16">
        <f t="shared" si="17"/>
        <v>94781</v>
      </c>
      <c r="D77" s="16">
        <f t="shared" si="17"/>
        <v>71471</v>
      </c>
      <c r="E77" s="16">
        <f t="shared" si="17"/>
        <v>94781</v>
      </c>
      <c r="F77" s="16">
        <f t="shared" si="17"/>
        <v>68180</v>
      </c>
      <c r="G77" s="16">
        <f t="shared" si="17"/>
        <v>90148</v>
      </c>
      <c r="H77" s="16">
        <f t="shared" si="17"/>
        <v>77513</v>
      </c>
      <c r="I77" s="16">
        <f t="shared" si="17"/>
        <v>90148</v>
      </c>
      <c r="J77" s="16">
        <f t="shared" si="17"/>
        <v>67146</v>
      </c>
      <c r="K77" s="16">
        <f t="shared" si="17"/>
        <v>58345</v>
      </c>
      <c r="L77" s="16">
        <f t="shared" si="17"/>
        <v>67146</v>
      </c>
      <c r="M77" s="16">
        <f t="shared" si="17"/>
        <v>65508</v>
      </c>
      <c r="N77" s="16">
        <f t="shared" si="17"/>
        <v>75741</v>
      </c>
      <c r="O77" s="16">
        <f t="shared" si="17"/>
        <v>77513</v>
      </c>
      <c r="P77" s="16">
        <f t="shared" ref="P77:AC77" si="18">+P41+P59</f>
        <v>94359</v>
      </c>
      <c r="Q77" s="16">
        <f t="shared" si="18"/>
        <v>68837</v>
      </c>
      <c r="R77" s="16">
        <f t="shared" si="18"/>
        <v>59748</v>
      </c>
      <c r="S77" s="28">
        <f t="shared" si="18"/>
        <v>68837</v>
      </c>
      <c r="T77" s="28">
        <f t="shared" si="18"/>
        <v>93236</v>
      </c>
      <c r="U77" s="28">
        <f t="shared" si="18"/>
        <v>79197</v>
      </c>
      <c r="V77" s="28">
        <f t="shared" si="18"/>
        <v>98571</v>
      </c>
      <c r="W77" s="28">
        <f t="shared" si="18"/>
        <v>71809</v>
      </c>
      <c r="X77" s="28">
        <f t="shared" si="18"/>
        <v>79197</v>
      </c>
      <c r="Y77" s="28">
        <f t="shared" si="18"/>
        <v>98571</v>
      </c>
      <c r="Z77" s="16">
        <f t="shared" si="18"/>
        <v>62227</v>
      </c>
      <c r="AA77" s="16">
        <f t="shared" si="18"/>
        <v>71809</v>
      </c>
      <c r="AB77" s="16">
        <f t="shared" si="18"/>
        <v>62227</v>
      </c>
      <c r="AC77" s="16">
        <f t="shared" si="18"/>
        <v>71809</v>
      </c>
    </row>
    <row r="78" spans="2:29" ht="27.75" customHeight="1" thickBot="1" x14ac:dyDescent="0.4">
      <c r="B78" s="13" t="s">
        <v>2</v>
      </c>
      <c r="C78" s="33">
        <f t="shared" ref="C78:AC78" si="19">SUM(C68:C77)</f>
        <v>1015658</v>
      </c>
      <c r="D78" s="33">
        <f>SUM(D68:D77)</f>
        <v>762900</v>
      </c>
      <c r="E78" s="33">
        <f t="shared" si="19"/>
        <v>1015658</v>
      </c>
      <c r="F78" s="34">
        <f t="shared" si="19"/>
        <v>727216</v>
      </c>
      <c r="G78" s="34">
        <f>SUM(G68:G77)</f>
        <v>965415</v>
      </c>
      <c r="H78" s="34">
        <f t="shared" si="19"/>
        <v>828412</v>
      </c>
      <c r="I78" s="34">
        <f>SUM(I68:I77)</f>
        <v>965415</v>
      </c>
      <c r="J78" s="34">
        <f t="shared" si="19"/>
        <v>716006</v>
      </c>
      <c r="K78" s="34">
        <f>SUM(K68:K77)</f>
        <v>620572</v>
      </c>
      <c r="L78" s="34">
        <f>SUM(L68:L77)</f>
        <v>716006</v>
      </c>
      <c r="M78" s="34">
        <f t="shared" si="19"/>
        <v>698234</v>
      </c>
      <c r="N78" s="34">
        <f>SUM(N68:N77)</f>
        <v>809200</v>
      </c>
      <c r="O78" s="34">
        <f t="shared" si="19"/>
        <v>828412</v>
      </c>
      <c r="P78" s="34">
        <f>SUM(P68:P77)</f>
        <v>1011082</v>
      </c>
      <c r="Q78" s="34">
        <f t="shared" si="19"/>
        <v>734337</v>
      </c>
      <c r="R78" s="34">
        <f t="shared" si="19"/>
        <v>635779</v>
      </c>
      <c r="S78" s="35">
        <f t="shared" si="19"/>
        <v>734338</v>
      </c>
      <c r="T78" s="30">
        <f t="shared" si="19"/>
        <v>998900</v>
      </c>
      <c r="U78" s="36">
        <f t="shared" si="19"/>
        <v>846679</v>
      </c>
      <c r="V78" s="36">
        <f t="shared" si="19"/>
        <v>1056750</v>
      </c>
      <c r="W78" s="36">
        <f t="shared" si="19"/>
        <v>766563</v>
      </c>
      <c r="X78" s="36">
        <f>SUM(X68:X77)</f>
        <v>846679</v>
      </c>
      <c r="Y78" s="36">
        <f>SUM(Y68:Y77)</f>
        <v>1056750</v>
      </c>
      <c r="Z78" s="34">
        <f t="shared" si="19"/>
        <v>662661</v>
      </c>
      <c r="AA78" s="34">
        <f t="shared" si="19"/>
        <v>766563</v>
      </c>
      <c r="AB78" s="34">
        <f t="shared" si="19"/>
        <v>662661</v>
      </c>
      <c r="AC78" s="34">
        <f t="shared" si="19"/>
        <v>766563</v>
      </c>
    </row>
    <row r="79" spans="2:29" x14ac:dyDescent="0.35"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</row>
  </sheetData>
  <mergeCells count="169">
    <mergeCell ref="L3:L4"/>
    <mergeCell ref="M3:M4"/>
    <mergeCell ref="N3:N4"/>
    <mergeCell ref="O3:O4"/>
    <mergeCell ref="P3:P4"/>
    <mergeCell ref="Q3:Q4"/>
    <mergeCell ref="B2:AC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X3:X4"/>
    <mergeCell ref="Y3:Y4"/>
    <mergeCell ref="Z3:Z4"/>
    <mergeCell ref="AA3:AA4"/>
    <mergeCell ref="AB3:AB4"/>
    <mergeCell ref="AC3:AC4"/>
    <mergeCell ref="R3:R4"/>
    <mergeCell ref="S3:S4"/>
    <mergeCell ref="T3:T4"/>
    <mergeCell ref="U3:U4"/>
    <mergeCell ref="V3:V4"/>
    <mergeCell ref="W3:W4"/>
    <mergeCell ref="L10:L11"/>
    <mergeCell ref="M10:M11"/>
    <mergeCell ref="N10:N11"/>
    <mergeCell ref="O10:O11"/>
    <mergeCell ref="P10:P11"/>
    <mergeCell ref="Q10:Q11"/>
    <mergeCell ref="B9:AC9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X10:X11"/>
    <mergeCell ref="Y10:Y11"/>
    <mergeCell ref="Z10:Z11"/>
    <mergeCell ref="AA10:AA11"/>
    <mergeCell ref="AB10:AB11"/>
    <mergeCell ref="AC10:AC11"/>
    <mergeCell ref="R10:R11"/>
    <mergeCell ref="S10:S11"/>
    <mergeCell ref="T10:T11"/>
    <mergeCell ref="U10:U11"/>
    <mergeCell ref="V10:V11"/>
    <mergeCell ref="W10:W11"/>
    <mergeCell ref="L17:L18"/>
    <mergeCell ref="M17:M18"/>
    <mergeCell ref="N17:N18"/>
    <mergeCell ref="O17:O18"/>
    <mergeCell ref="P17:P18"/>
    <mergeCell ref="Q17:Q18"/>
    <mergeCell ref="B16:AC16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X17:X18"/>
    <mergeCell ref="Y17:Y18"/>
    <mergeCell ref="Z17:Z18"/>
    <mergeCell ref="AA17:AA18"/>
    <mergeCell ref="AB17:AB18"/>
    <mergeCell ref="AC17:AC18"/>
    <mergeCell ref="R17:R18"/>
    <mergeCell ref="S17:S18"/>
    <mergeCell ref="T17:T18"/>
    <mergeCell ref="U17:U18"/>
    <mergeCell ref="V17:V18"/>
    <mergeCell ref="W17:W18"/>
    <mergeCell ref="L26:L27"/>
    <mergeCell ref="M26:M27"/>
    <mergeCell ref="N26:N27"/>
    <mergeCell ref="O26:O27"/>
    <mergeCell ref="P26:P27"/>
    <mergeCell ref="Q26:Q27"/>
    <mergeCell ref="B25:AC25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X26:X27"/>
    <mergeCell ref="Y26:Y27"/>
    <mergeCell ref="Z26:Z27"/>
    <mergeCell ref="AA26:AA27"/>
    <mergeCell ref="AB26:AB27"/>
    <mergeCell ref="AC26:AC27"/>
    <mergeCell ref="R26:R27"/>
    <mergeCell ref="S26:S27"/>
    <mergeCell ref="T26:T27"/>
    <mergeCell ref="U26:U27"/>
    <mergeCell ref="V26:V27"/>
    <mergeCell ref="W26:W27"/>
    <mergeCell ref="L44:L45"/>
    <mergeCell ref="M44:M45"/>
    <mergeCell ref="N44:N45"/>
    <mergeCell ref="O44:O45"/>
    <mergeCell ref="P44:P45"/>
    <mergeCell ref="Q44:Q45"/>
    <mergeCell ref="B43:AC43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X44:X45"/>
    <mergeCell ref="Y44:Y45"/>
    <mergeCell ref="Z44:Z45"/>
    <mergeCell ref="AA44:AA45"/>
    <mergeCell ref="AB44:AB45"/>
    <mergeCell ref="AC44:AC45"/>
    <mergeCell ref="R44:R45"/>
    <mergeCell ref="S44:S45"/>
    <mergeCell ref="T44:T45"/>
    <mergeCell ref="U44:U45"/>
    <mergeCell ref="V44:V45"/>
    <mergeCell ref="W44:W45"/>
    <mergeCell ref="K62:K63"/>
    <mergeCell ref="L62:L63"/>
    <mergeCell ref="M62:M63"/>
    <mergeCell ref="N62:N63"/>
    <mergeCell ref="O62:O63"/>
    <mergeCell ref="P62:P63"/>
    <mergeCell ref="B61:AC61"/>
    <mergeCell ref="B62:B64"/>
    <mergeCell ref="C62:C63"/>
    <mergeCell ref="D62:D63"/>
    <mergeCell ref="E62:E63"/>
    <mergeCell ref="F62:F63"/>
    <mergeCell ref="G62:G63"/>
    <mergeCell ref="H62:H63"/>
    <mergeCell ref="I62:I63"/>
    <mergeCell ref="J62:J63"/>
    <mergeCell ref="AC62:AC63"/>
    <mergeCell ref="W62:W63"/>
    <mergeCell ref="X62:X63"/>
    <mergeCell ref="Y62:Y63"/>
    <mergeCell ref="Z62:Z63"/>
    <mergeCell ref="AA62:AA63"/>
    <mergeCell ref="AB62:AB63"/>
    <mergeCell ref="Q62:Q63"/>
    <mergeCell ref="R62:R63"/>
    <mergeCell ref="S62:S63"/>
    <mergeCell ref="T62:T63"/>
    <mergeCell ref="U62:U63"/>
    <mergeCell ref="V62:V6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E940-9821-48F2-A283-CD3A8C04D004}">
  <sheetPr>
    <tabColor rgb="FFFF0000"/>
  </sheetPr>
  <dimension ref="A1:H86"/>
  <sheetViews>
    <sheetView zoomScale="75" zoomScaleNormal="75" workbookViewId="0">
      <selection activeCell="A8" sqref="A8:H8"/>
    </sheetView>
  </sheetViews>
  <sheetFormatPr defaultRowHeight="14.4" x14ac:dyDescent="0.3"/>
  <cols>
    <col min="1" max="1" width="17.33203125" customWidth="1"/>
    <col min="2" max="2" width="20.33203125" customWidth="1"/>
    <col min="3" max="3" width="18.5546875" customWidth="1"/>
    <col min="4" max="4" width="18.6640625" customWidth="1"/>
    <col min="5" max="5" width="19" customWidth="1"/>
    <col min="6" max="6" width="18.88671875" customWidth="1"/>
    <col min="7" max="7" width="19" customWidth="1"/>
    <col min="8" max="8" width="20" customWidth="1"/>
  </cols>
  <sheetData>
    <row r="1" spans="1:8" ht="23.4" customHeight="1" x14ac:dyDescent="0.3">
      <c r="A1" s="89" t="s">
        <v>49</v>
      </c>
      <c r="B1" s="77"/>
      <c r="C1" s="77"/>
      <c r="D1" s="77"/>
      <c r="E1" s="77"/>
      <c r="F1" s="77"/>
      <c r="G1" s="77"/>
      <c r="H1" s="78"/>
    </row>
    <row r="2" spans="1:8" ht="14.7" customHeight="1" x14ac:dyDescent="0.3">
      <c r="A2" s="79"/>
      <c r="B2" s="82" t="s">
        <v>43</v>
      </c>
      <c r="C2" s="82" t="s">
        <v>35</v>
      </c>
      <c r="D2" s="82" t="s">
        <v>35</v>
      </c>
      <c r="E2" s="82" t="s">
        <v>27</v>
      </c>
      <c r="F2" s="82" t="s">
        <v>27</v>
      </c>
      <c r="G2" s="82" t="s">
        <v>24</v>
      </c>
      <c r="H2" s="82" t="s">
        <v>24</v>
      </c>
    </row>
    <row r="3" spans="1:8" ht="21.6" customHeight="1" x14ac:dyDescent="0.3">
      <c r="A3" s="80"/>
      <c r="B3" s="82"/>
      <c r="C3" s="82"/>
      <c r="D3" s="82"/>
      <c r="E3" s="82"/>
      <c r="F3" s="82"/>
      <c r="G3" s="82"/>
      <c r="H3" s="82"/>
    </row>
    <row r="4" spans="1:8" ht="113.25" customHeight="1" thickBot="1" x14ac:dyDescent="0.35">
      <c r="A4" s="81"/>
      <c r="B4" s="62" t="s">
        <v>50</v>
      </c>
      <c r="C4" s="62" t="s">
        <v>51</v>
      </c>
      <c r="D4" s="63" t="s">
        <v>52</v>
      </c>
      <c r="E4" s="62" t="s">
        <v>53</v>
      </c>
      <c r="F4" s="62" t="s">
        <v>54</v>
      </c>
      <c r="G4" s="62" t="s">
        <v>55</v>
      </c>
      <c r="H4" s="64" t="s">
        <v>56</v>
      </c>
    </row>
    <row r="5" spans="1:8" ht="24" customHeight="1" thickBot="1" x14ac:dyDescent="0.35">
      <c r="A5" s="9" t="s">
        <v>0</v>
      </c>
      <c r="B5" s="39">
        <v>695455</v>
      </c>
      <c r="C5" s="39">
        <v>675000</v>
      </c>
      <c r="D5" s="39">
        <v>441145</v>
      </c>
      <c r="E5" s="39">
        <v>712500</v>
      </c>
      <c r="F5" s="39">
        <v>455268</v>
      </c>
      <c r="G5" s="39">
        <v>750000</v>
      </c>
      <c r="H5" s="40">
        <v>480095</v>
      </c>
    </row>
    <row r="6" spans="1:8" ht="24" customHeight="1" thickBot="1" x14ac:dyDescent="0.35">
      <c r="A6" s="11" t="s">
        <v>1</v>
      </c>
      <c r="B6" s="41">
        <v>69545</v>
      </c>
      <c r="C6" s="41">
        <v>67500</v>
      </c>
      <c r="D6" s="41">
        <v>44114</v>
      </c>
      <c r="E6" s="41">
        <v>71250</v>
      </c>
      <c r="F6" s="41">
        <v>45527</v>
      </c>
      <c r="G6" s="41">
        <v>75000</v>
      </c>
      <c r="H6" s="42">
        <v>48009</v>
      </c>
    </row>
    <row r="7" spans="1:8" ht="24" customHeight="1" thickBot="1" x14ac:dyDescent="0.35">
      <c r="A7" s="13" t="s">
        <v>2</v>
      </c>
      <c r="B7" s="34">
        <f t="shared" ref="B7:H7" si="0">+B5+B6</f>
        <v>765000</v>
      </c>
      <c r="C7" s="34">
        <f t="shared" si="0"/>
        <v>742500</v>
      </c>
      <c r="D7" s="34">
        <f t="shared" si="0"/>
        <v>485259</v>
      </c>
      <c r="E7" s="34">
        <f t="shared" si="0"/>
        <v>783750</v>
      </c>
      <c r="F7" s="34">
        <f t="shared" si="0"/>
        <v>500795</v>
      </c>
      <c r="G7" s="34">
        <f t="shared" si="0"/>
        <v>825000</v>
      </c>
      <c r="H7" s="43">
        <f t="shared" si="0"/>
        <v>528104</v>
      </c>
    </row>
    <row r="8" spans="1:8" ht="22.2" customHeight="1" x14ac:dyDescent="0.3">
      <c r="A8" s="89" t="s">
        <v>64</v>
      </c>
      <c r="B8" s="77"/>
      <c r="C8" s="77"/>
      <c r="D8" s="77"/>
      <c r="E8" s="77"/>
      <c r="F8" s="77"/>
      <c r="G8" s="77"/>
      <c r="H8" s="78"/>
    </row>
    <row r="9" spans="1:8" ht="15" customHeight="1" x14ac:dyDescent="0.3">
      <c r="A9" s="79"/>
      <c r="B9" s="82" t="s">
        <v>43</v>
      </c>
      <c r="C9" s="82" t="s">
        <v>35</v>
      </c>
      <c r="D9" s="82" t="s">
        <v>35</v>
      </c>
      <c r="E9" s="82" t="s">
        <v>27</v>
      </c>
      <c r="F9" s="82" t="s">
        <v>27</v>
      </c>
      <c r="G9" s="82" t="s">
        <v>24</v>
      </c>
      <c r="H9" s="82" t="s">
        <v>24</v>
      </c>
    </row>
    <row r="10" spans="1:8" x14ac:dyDescent="0.3">
      <c r="A10" s="80"/>
      <c r="B10" s="82"/>
      <c r="C10" s="82"/>
      <c r="D10" s="82"/>
      <c r="E10" s="82"/>
      <c r="F10" s="82"/>
      <c r="G10" s="82"/>
      <c r="H10" s="82"/>
    </row>
    <row r="11" spans="1:8" ht="113.25" customHeight="1" thickBot="1" x14ac:dyDescent="0.35">
      <c r="A11" s="81"/>
      <c r="B11" s="62" t="s">
        <v>50</v>
      </c>
      <c r="C11" s="62" t="s">
        <v>51</v>
      </c>
      <c r="D11" s="63" t="s">
        <v>52</v>
      </c>
      <c r="E11" s="62" t="s">
        <v>53</v>
      </c>
      <c r="F11" s="62" t="s">
        <v>54</v>
      </c>
      <c r="G11" s="62" t="s">
        <v>55</v>
      </c>
      <c r="H11" s="64" t="s">
        <v>56</v>
      </c>
    </row>
    <row r="12" spans="1:8" ht="25.5" customHeight="1" thickBot="1" x14ac:dyDescent="0.35">
      <c r="A12" s="9" t="s">
        <v>13</v>
      </c>
      <c r="B12" s="39">
        <v>130364</v>
      </c>
      <c r="C12" s="39">
        <v>130364</v>
      </c>
      <c r="D12" s="39">
        <v>130364</v>
      </c>
      <c r="E12" s="39">
        <v>130364</v>
      </c>
      <c r="F12" s="39">
        <v>130364</v>
      </c>
      <c r="G12" s="39">
        <v>130364</v>
      </c>
      <c r="H12" s="40">
        <v>130364</v>
      </c>
    </row>
    <row r="13" spans="1:8" ht="25.5" customHeight="1" thickBot="1" x14ac:dyDescent="0.35">
      <c r="A13" s="11" t="s">
        <v>1</v>
      </c>
      <c r="B13" s="41">
        <v>13036</v>
      </c>
      <c r="C13" s="41">
        <v>13036</v>
      </c>
      <c r="D13" s="41">
        <v>13036</v>
      </c>
      <c r="E13" s="41">
        <v>13036</v>
      </c>
      <c r="F13" s="41">
        <v>13036</v>
      </c>
      <c r="G13" s="41">
        <v>13036</v>
      </c>
      <c r="H13" s="42">
        <v>13036</v>
      </c>
    </row>
    <row r="14" spans="1:8" ht="25.5" customHeight="1" thickBot="1" x14ac:dyDescent="0.35">
      <c r="A14" s="13" t="s">
        <v>2</v>
      </c>
      <c r="B14" s="44">
        <f t="shared" ref="B14:H14" si="1">+B12+B13</f>
        <v>143400</v>
      </c>
      <c r="C14" s="44">
        <f t="shared" si="1"/>
        <v>143400</v>
      </c>
      <c r="D14" s="44">
        <f t="shared" si="1"/>
        <v>143400</v>
      </c>
      <c r="E14" s="44">
        <f t="shared" si="1"/>
        <v>143400</v>
      </c>
      <c r="F14" s="44">
        <f t="shared" si="1"/>
        <v>143400</v>
      </c>
      <c r="G14" s="44">
        <f t="shared" si="1"/>
        <v>143400</v>
      </c>
      <c r="H14" s="45">
        <f t="shared" si="1"/>
        <v>143400</v>
      </c>
    </row>
    <row r="15" spans="1:8" ht="25.2" customHeight="1" x14ac:dyDescent="0.3">
      <c r="A15" s="89" t="s">
        <v>57</v>
      </c>
      <c r="B15" s="77"/>
      <c r="C15" s="77"/>
      <c r="D15" s="77"/>
      <c r="E15" s="77"/>
      <c r="F15" s="77"/>
      <c r="G15" s="77"/>
      <c r="H15" s="78"/>
    </row>
    <row r="16" spans="1:8" ht="15" customHeight="1" x14ac:dyDescent="0.3">
      <c r="A16" s="79"/>
      <c r="B16" s="82" t="s">
        <v>43</v>
      </c>
      <c r="C16" s="82" t="s">
        <v>35</v>
      </c>
      <c r="D16" s="82" t="s">
        <v>35</v>
      </c>
      <c r="E16" s="82" t="s">
        <v>27</v>
      </c>
      <c r="F16" s="82" t="s">
        <v>27</v>
      </c>
      <c r="G16" s="82" t="s">
        <v>24</v>
      </c>
      <c r="H16" s="82" t="s">
        <v>24</v>
      </c>
    </row>
    <row r="17" spans="1:8" x14ac:dyDescent="0.3">
      <c r="A17" s="80"/>
      <c r="B17" s="82"/>
      <c r="C17" s="82"/>
      <c r="D17" s="82"/>
      <c r="E17" s="82"/>
      <c r="F17" s="82"/>
      <c r="G17" s="82"/>
      <c r="H17" s="82"/>
    </row>
    <row r="18" spans="1:8" ht="123.75" customHeight="1" thickBot="1" x14ac:dyDescent="0.35">
      <c r="A18" s="81"/>
      <c r="B18" s="62" t="s">
        <v>50</v>
      </c>
      <c r="C18" s="62" t="s">
        <v>51</v>
      </c>
      <c r="D18" s="63" t="s">
        <v>52</v>
      </c>
      <c r="E18" s="62" t="s">
        <v>53</v>
      </c>
      <c r="F18" s="62" t="s">
        <v>54</v>
      </c>
      <c r="G18" s="62" t="s">
        <v>55</v>
      </c>
      <c r="H18" s="64" t="s">
        <v>56</v>
      </c>
    </row>
    <row r="19" spans="1:8" ht="44.25" customHeight="1" thickBot="1" x14ac:dyDescent="0.35">
      <c r="A19" s="9" t="s">
        <v>14</v>
      </c>
      <c r="B19" s="39">
        <v>825818</v>
      </c>
      <c r="C19" s="39">
        <f t="shared" ref="C19:H20" si="2">+C5+C12</f>
        <v>805364</v>
      </c>
      <c r="D19" s="39">
        <f t="shared" si="2"/>
        <v>571509</v>
      </c>
      <c r="E19" s="39">
        <f t="shared" si="2"/>
        <v>842864</v>
      </c>
      <c r="F19" s="39">
        <f t="shared" si="2"/>
        <v>585632</v>
      </c>
      <c r="G19" s="39">
        <f t="shared" si="2"/>
        <v>880364</v>
      </c>
      <c r="H19" s="40">
        <f t="shared" si="2"/>
        <v>610459</v>
      </c>
    </row>
    <row r="20" spans="1:8" ht="29.25" customHeight="1" thickBot="1" x14ac:dyDescent="0.35">
      <c r="A20" s="11" t="s">
        <v>1</v>
      </c>
      <c r="B20" s="41">
        <v>82582</v>
      </c>
      <c r="C20" s="41">
        <f t="shared" si="2"/>
        <v>80536</v>
      </c>
      <c r="D20" s="41">
        <f t="shared" si="2"/>
        <v>57150</v>
      </c>
      <c r="E20" s="41">
        <f t="shared" si="2"/>
        <v>84286</v>
      </c>
      <c r="F20" s="41">
        <f t="shared" si="2"/>
        <v>58563</v>
      </c>
      <c r="G20" s="41">
        <f t="shared" si="2"/>
        <v>88036</v>
      </c>
      <c r="H20" s="42">
        <f t="shared" si="2"/>
        <v>61045</v>
      </c>
    </row>
    <row r="21" spans="1:8" ht="29.25" customHeight="1" thickBot="1" x14ac:dyDescent="0.35">
      <c r="A21" s="13" t="s">
        <v>2</v>
      </c>
      <c r="B21" s="44">
        <f>+B19+B20</f>
        <v>908400</v>
      </c>
      <c r="C21" s="44">
        <f>+C19+C20</f>
        <v>885900</v>
      </c>
      <c r="D21" s="44">
        <f>+D19+D20</f>
        <v>628659</v>
      </c>
      <c r="E21" s="44">
        <f>+E19+E20</f>
        <v>927150</v>
      </c>
      <c r="F21" s="44">
        <f>+F20+F19</f>
        <v>644195</v>
      </c>
      <c r="G21" s="44">
        <f>+G19+G20</f>
        <v>968400</v>
      </c>
      <c r="H21" s="45">
        <f>+H19+H20</f>
        <v>671504</v>
      </c>
    </row>
    <row r="22" spans="1:8" ht="16.5" customHeight="1" thickBot="1" x14ac:dyDescent="0.35">
      <c r="A22" s="66" t="s">
        <v>15</v>
      </c>
      <c r="B22" s="66"/>
      <c r="C22" s="66"/>
      <c r="D22" s="66"/>
      <c r="E22" s="66"/>
      <c r="F22" s="66"/>
      <c r="G22" s="66"/>
      <c r="H22" s="66"/>
    </row>
    <row r="23" spans="1:8" ht="57.6" customHeight="1" x14ac:dyDescent="0.3">
      <c r="A23" s="53"/>
      <c r="B23" s="54" t="s">
        <v>16</v>
      </c>
      <c r="C23" s="55" t="s">
        <v>17</v>
      </c>
    </row>
    <row r="24" spans="1:8" x14ac:dyDescent="0.3">
      <c r="A24" s="56" t="s">
        <v>18</v>
      </c>
      <c r="B24" s="57">
        <v>0.08</v>
      </c>
      <c r="C24" s="58">
        <v>0.05</v>
      </c>
    </row>
    <row r="25" spans="1:8" x14ac:dyDescent="0.3">
      <c r="A25" s="56" t="s">
        <v>19</v>
      </c>
      <c r="B25" s="57">
        <v>0.08</v>
      </c>
      <c r="C25" s="58">
        <v>0.05</v>
      </c>
    </row>
    <row r="26" spans="1:8" x14ac:dyDescent="0.3">
      <c r="A26" s="56" t="s">
        <v>20</v>
      </c>
      <c r="B26" s="57">
        <v>7.0000000000000007E-2</v>
      </c>
      <c r="C26" s="58">
        <v>0.04</v>
      </c>
    </row>
    <row r="27" spans="1:8" x14ac:dyDescent="0.3">
      <c r="A27" s="56" t="s">
        <v>21</v>
      </c>
      <c r="B27" s="57">
        <v>0.06</v>
      </c>
      <c r="C27" s="58">
        <v>0.03</v>
      </c>
    </row>
    <row r="28" spans="1:8" ht="15" thickBot="1" x14ac:dyDescent="0.35">
      <c r="A28" s="59">
        <v>45778</v>
      </c>
      <c r="B28" s="60">
        <v>0.05</v>
      </c>
      <c r="C28" s="61">
        <v>0.02</v>
      </c>
    </row>
    <row r="29" spans="1:8" ht="9.6" customHeight="1" x14ac:dyDescent="0.3"/>
    <row r="30" spans="1:8" ht="16.5" customHeight="1" thickBot="1" x14ac:dyDescent="0.35">
      <c r="A30" s="65" t="s">
        <v>33</v>
      </c>
      <c r="B30" s="65"/>
      <c r="C30" s="65"/>
      <c r="D30" s="65"/>
      <c r="E30" s="65"/>
      <c r="F30" s="65"/>
      <c r="G30" s="65"/>
      <c r="H30" s="65"/>
    </row>
    <row r="31" spans="1:8" ht="38.4" customHeight="1" x14ac:dyDescent="0.3">
      <c r="A31" s="76" t="s">
        <v>58</v>
      </c>
      <c r="B31" s="87"/>
      <c r="C31" s="87"/>
      <c r="D31" s="87"/>
      <c r="E31" s="87"/>
      <c r="F31" s="87"/>
      <c r="G31" s="87"/>
      <c r="H31" s="88"/>
    </row>
    <row r="32" spans="1:8" ht="15" customHeight="1" x14ac:dyDescent="0.3">
      <c r="A32" s="79"/>
      <c r="B32" s="82" t="s">
        <v>43</v>
      </c>
      <c r="C32" s="82" t="s">
        <v>35</v>
      </c>
      <c r="D32" s="82" t="s">
        <v>35</v>
      </c>
      <c r="E32" s="82" t="s">
        <v>27</v>
      </c>
      <c r="F32" s="82" t="s">
        <v>27</v>
      </c>
      <c r="G32" s="82" t="s">
        <v>24</v>
      </c>
      <c r="H32" s="82" t="s">
        <v>24</v>
      </c>
    </row>
    <row r="33" spans="1:8" ht="10.95" customHeight="1" x14ac:dyDescent="0.3">
      <c r="A33" s="80"/>
      <c r="B33" s="82"/>
      <c r="C33" s="82"/>
      <c r="D33" s="82"/>
      <c r="E33" s="82"/>
      <c r="F33" s="82"/>
      <c r="G33" s="82"/>
      <c r="H33" s="82"/>
    </row>
    <row r="34" spans="1:8" ht="82.2" customHeight="1" thickBot="1" x14ac:dyDescent="0.35">
      <c r="A34" s="81"/>
      <c r="B34" s="62" t="s">
        <v>50</v>
      </c>
      <c r="C34" s="62" t="s">
        <v>51</v>
      </c>
      <c r="D34" s="63" t="s">
        <v>52</v>
      </c>
      <c r="E34" s="62" t="s">
        <v>53</v>
      </c>
      <c r="F34" s="62" t="s">
        <v>54</v>
      </c>
      <c r="G34" s="62" t="s">
        <v>55</v>
      </c>
      <c r="H34" s="64" t="s">
        <v>56</v>
      </c>
    </row>
    <row r="35" spans="1:8" ht="34.200000000000003" thickBot="1" x14ac:dyDescent="0.35">
      <c r="A35" s="9" t="s">
        <v>0</v>
      </c>
      <c r="B35" s="39">
        <v>820636</v>
      </c>
      <c r="C35" s="39">
        <v>796500</v>
      </c>
      <c r="D35" s="39">
        <v>520551</v>
      </c>
      <c r="E35" s="39">
        <v>840750</v>
      </c>
      <c r="F35" s="39">
        <v>537216</v>
      </c>
      <c r="G35" s="39">
        <v>885000</v>
      </c>
      <c r="H35" s="40">
        <v>566512</v>
      </c>
    </row>
    <row r="36" spans="1:8" ht="17.399999999999999" thickBot="1" x14ac:dyDescent="0.35">
      <c r="A36" s="11" t="s">
        <v>1</v>
      </c>
      <c r="B36" s="41">
        <v>82064</v>
      </c>
      <c r="C36" s="41">
        <v>79650</v>
      </c>
      <c r="D36" s="41">
        <v>52055</v>
      </c>
      <c r="E36" s="41">
        <v>84075</v>
      </c>
      <c r="F36" s="41">
        <v>53722</v>
      </c>
      <c r="G36" s="41">
        <v>88500</v>
      </c>
      <c r="H36" s="42">
        <v>56651</v>
      </c>
    </row>
    <row r="37" spans="1:8" ht="17.399999999999999" thickBot="1" x14ac:dyDescent="0.35">
      <c r="A37" s="13" t="s">
        <v>2</v>
      </c>
      <c r="B37" s="46">
        <f t="shared" ref="B37:H37" si="3">+B35+B36</f>
        <v>902700</v>
      </c>
      <c r="C37" s="46">
        <f t="shared" si="3"/>
        <v>876150</v>
      </c>
      <c r="D37" s="46">
        <f t="shared" si="3"/>
        <v>572606</v>
      </c>
      <c r="E37" s="46">
        <f t="shared" si="3"/>
        <v>924825</v>
      </c>
      <c r="F37" s="46">
        <f t="shared" si="3"/>
        <v>590938</v>
      </c>
      <c r="G37" s="46">
        <f t="shared" si="3"/>
        <v>973500</v>
      </c>
      <c r="H37" s="47">
        <f t="shared" si="3"/>
        <v>623163</v>
      </c>
    </row>
    <row r="38" spans="1:8" ht="33.6" x14ac:dyDescent="0.3">
      <c r="A38" s="22" t="s">
        <v>23</v>
      </c>
      <c r="B38" s="39">
        <v>153459</v>
      </c>
      <c r="C38" s="39">
        <v>148950</v>
      </c>
      <c r="D38" s="39">
        <v>97352</v>
      </c>
      <c r="E38" s="39">
        <v>157224</v>
      </c>
      <c r="F38" s="39">
        <v>100465</v>
      </c>
      <c r="G38" s="39">
        <v>165498</v>
      </c>
      <c r="H38" s="40">
        <v>105942</v>
      </c>
    </row>
    <row r="39" spans="1:8" ht="15" x14ac:dyDescent="0.3">
      <c r="A39" s="48">
        <v>45901</v>
      </c>
      <c r="B39" s="39">
        <v>83249</v>
      </c>
      <c r="C39" s="39">
        <v>80800</v>
      </c>
      <c r="D39" s="39">
        <v>52806</v>
      </c>
      <c r="E39" s="39">
        <v>85289</v>
      </c>
      <c r="F39" s="39">
        <v>54497</v>
      </c>
      <c r="G39" s="39">
        <v>89778</v>
      </c>
      <c r="H39" s="40">
        <v>57469</v>
      </c>
    </row>
    <row r="40" spans="1:8" ht="15" x14ac:dyDescent="0.3">
      <c r="A40" s="48">
        <v>45931</v>
      </c>
      <c r="B40" s="41">
        <v>83249</v>
      </c>
      <c r="C40" s="41">
        <v>80800</v>
      </c>
      <c r="D40" s="41">
        <v>52806</v>
      </c>
      <c r="E40" s="41">
        <v>85289</v>
      </c>
      <c r="F40" s="41">
        <v>54497</v>
      </c>
      <c r="G40" s="41">
        <v>89778</v>
      </c>
      <c r="H40" s="42">
        <v>57469</v>
      </c>
    </row>
    <row r="41" spans="1:8" ht="15" x14ac:dyDescent="0.3">
      <c r="A41" s="48">
        <v>45964</v>
      </c>
      <c r="B41" s="39">
        <v>83249</v>
      </c>
      <c r="C41" s="39">
        <v>80800</v>
      </c>
      <c r="D41" s="39">
        <v>52806</v>
      </c>
      <c r="E41" s="39">
        <v>85289</v>
      </c>
      <c r="F41" s="39">
        <v>54497</v>
      </c>
      <c r="G41" s="39">
        <v>89778</v>
      </c>
      <c r="H41" s="40">
        <v>57469</v>
      </c>
    </row>
    <row r="42" spans="1:8" ht="15" x14ac:dyDescent="0.3">
      <c r="A42" s="48">
        <v>45992</v>
      </c>
      <c r="B42" s="41">
        <v>83249</v>
      </c>
      <c r="C42" s="41">
        <v>80800</v>
      </c>
      <c r="D42" s="41">
        <v>52806</v>
      </c>
      <c r="E42" s="41">
        <v>85289</v>
      </c>
      <c r="F42" s="41">
        <v>54497</v>
      </c>
      <c r="G42" s="41">
        <v>89778</v>
      </c>
      <c r="H42" s="42">
        <v>57469</v>
      </c>
    </row>
    <row r="43" spans="1:8" ht="15" x14ac:dyDescent="0.3">
      <c r="A43" s="48">
        <v>46024</v>
      </c>
      <c r="B43" s="39">
        <v>83249</v>
      </c>
      <c r="C43" s="39">
        <v>80800</v>
      </c>
      <c r="D43" s="39">
        <v>52806</v>
      </c>
      <c r="E43" s="39">
        <v>85289</v>
      </c>
      <c r="F43" s="39">
        <v>54497</v>
      </c>
      <c r="G43" s="39">
        <v>89778</v>
      </c>
      <c r="H43" s="40">
        <v>57469</v>
      </c>
    </row>
    <row r="44" spans="1:8" ht="15" x14ac:dyDescent="0.3">
      <c r="A44" s="48">
        <v>46055</v>
      </c>
      <c r="B44" s="41">
        <v>83249</v>
      </c>
      <c r="C44" s="41">
        <v>80800</v>
      </c>
      <c r="D44" s="41">
        <v>52806</v>
      </c>
      <c r="E44" s="41">
        <v>85289</v>
      </c>
      <c r="F44" s="41">
        <v>54497</v>
      </c>
      <c r="G44" s="41">
        <v>89778</v>
      </c>
      <c r="H44" s="42">
        <v>57469</v>
      </c>
    </row>
    <row r="45" spans="1:8" ht="15" x14ac:dyDescent="0.3">
      <c r="A45" s="48">
        <v>46083</v>
      </c>
      <c r="B45" s="39">
        <v>83249</v>
      </c>
      <c r="C45" s="39">
        <v>80800</v>
      </c>
      <c r="D45" s="39">
        <v>52806</v>
      </c>
      <c r="E45" s="39">
        <v>85289</v>
      </c>
      <c r="F45" s="39">
        <v>54497</v>
      </c>
      <c r="G45" s="39">
        <v>89778</v>
      </c>
      <c r="H45" s="40">
        <v>57469</v>
      </c>
    </row>
    <row r="46" spans="1:8" ht="15" x14ac:dyDescent="0.3">
      <c r="A46" s="48">
        <v>46113</v>
      </c>
      <c r="B46" s="41">
        <v>83249</v>
      </c>
      <c r="C46" s="41">
        <v>80800</v>
      </c>
      <c r="D46" s="41">
        <v>52806</v>
      </c>
      <c r="E46" s="41">
        <v>85289</v>
      </c>
      <c r="F46" s="41">
        <v>54497</v>
      </c>
      <c r="G46" s="41">
        <v>89778</v>
      </c>
      <c r="H46" s="42">
        <v>57469</v>
      </c>
    </row>
    <row r="47" spans="1:8" ht="15" x14ac:dyDescent="0.3">
      <c r="A47" s="48">
        <v>46146</v>
      </c>
      <c r="B47" s="39">
        <v>83249</v>
      </c>
      <c r="C47" s="39">
        <v>80800</v>
      </c>
      <c r="D47" s="39">
        <v>52806</v>
      </c>
      <c r="E47" s="39">
        <v>85289</v>
      </c>
      <c r="F47" s="39">
        <v>54497</v>
      </c>
      <c r="G47" s="39">
        <v>89778</v>
      </c>
      <c r="H47" s="40">
        <v>57469</v>
      </c>
    </row>
    <row r="48" spans="1:8" ht="26.25" customHeight="1" thickBot="1" x14ac:dyDescent="0.35">
      <c r="A48" s="13" t="s">
        <v>2</v>
      </c>
      <c r="B48" s="34">
        <f t="shared" ref="B48:G48" si="4">SUM(B38:B47)</f>
        <v>902700</v>
      </c>
      <c r="C48" s="34">
        <f t="shared" si="4"/>
        <v>876150</v>
      </c>
      <c r="D48" s="34">
        <f>SUM(D38:D47)</f>
        <v>572606</v>
      </c>
      <c r="E48" s="34">
        <f t="shared" si="4"/>
        <v>924825</v>
      </c>
      <c r="F48" s="34">
        <f t="shared" si="4"/>
        <v>590938</v>
      </c>
      <c r="G48" s="34">
        <f t="shared" si="4"/>
        <v>973500</v>
      </c>
      <c r="H48" s="43">
        <f>SUM(H38:H47)</f>
        <v>623163</v>
      </c>
    </row>
    <row r="49" spans="1:8" ht="42" customHeight="1" thickBot="1" x14ac:dyDescent="0.35">
      <c r="A49" s="83" t="s">
        <v>59</v>
      </c>
      <c r="B49" s="84"/>
      <c r="C49" s="84"/>
      <c r="D49" s="84"/>
      <c r="E49" s="84"/>
      <c r="F49" s="84"/>
      <c r="G49" s="84"/>
      <c r="H49" s="85"/>
    </row>
    <row r="50" spans="1:8" ht="15" customHeight="1" x14ac:dyDescent="0.3">
      <c r="A50" s="86"/>
      <c r="B50" s="82" t="s">
        <v>43</v>
      </c>
      <c r="C50" s="82" t="s">
        <v>35</v>
      </c>
      <c r="D50" s="82" t="s">
        <v>35</v>
      </c>
      <c r="E50" s="82" t="s">
        <v>27</v>
      </c>
      <c r="F50" s="82" t="s">
        <v>27</v>
      </c>
      <c r="G50" s="82" t="s">
        <v>24</v>
      </c>
      <c r="H50" s="82" t="s">
        <v>24</v>
      </c>
    </row>
    <row r="51" spans="1:8" ht="10.95" customHeight="1" x14ac:dyDescent="0.3">
      <c r="A51" s="80"/>
      <c r="B51" s="82"/>
      <c r="C51" s="82"/>
      <c r="D51" s="82"/>
      <c r="E51" s="82"/>
      <c r="F51" s="82"/>
      <c r="G51" s="82"/>
      <c r="H51" s="82"/>
    </row>
    <row r="52" spans="1:8" ht="89.4" customHeight="1" thickBot="1" x14ac:dyDescent="0.35">
      <c r="A52" s="81"/>
      <c r="B52" s="62" t="s">
        <v>50</v>
      </c>
      <c r="C52" s="62" t="s">
        <v>51</v>
      </c>
      <c r="D52" s="63" t="s">
        <v>52</v>
      </c>
      <c r="E52" s="62" t="s">
        <v>53</v>
      </c>
      <c r="F52" s="62" t="s">
        <v>54</v>
      </c>
      <c r="G52" s="62" t="s">
        <v>55</v>
      </c>
      <c r="H52" s="64" t="s">
        <v>56</v>
      </c>
    </row>
    <row r="53" spans="1:8" ht="20.25" customHeight="1" thickBot="1" x14ac:dyDescent="0.35">
      <c r="A53" s="9" t="s">
        <v>13</v>
      </c>
      <c r="B53" s="39">
        <v>130364</v>
      </c>
      <c r="C53" s="39">
        <v>130364</v>
      </c>
      <c r="D53" s="39">
        <v>130364</v>
      </c>
      <c r="E53" s="39">
        <v>130364</v>
      </c>
      <c r="F53" s="39">
        <v>130364</v>
      </c>
      <c r="G53" s="39">
        <v>130364</v>
      </c>
      <c r="H53" s="40">
        <v>130364</v>
      </c>
    </row>
    <row r="54" spans="1:8" ht="20.25" customHeight="1" thickBot="1" x14ac:dyDescent="0.35">
      <c r="A54" s="11" t="s">
        <v>1</v>
      </c>
      <c r="B54" s="41">
        <v>13036</v>
      </c>
      <c r="C54" s="41">
        <v>13036</v>
      </c>
      <c r="D54" s="41">
        <v>13036</v>
      </c>
      <c r="E54" s="41">
        <v>13036</v>
      </c>
      <c r="F54" s="41">
        <v>13036</v>
      </c>
      <c r="G54" s="41">
        <v>13036</v>
      </c>
      <c r="H54" s="42">
        <v>13036</v>
      </c>
    </row>
    <row r="55" spans="1:8" ht="20.25" customHeight="1" thickBot="1" x14ac:dyDescent="0.35">
      <c r="A55" s="13" t="s">
        <v>2</v>
      </c>
      <c r="B55" s="46">
        <f t="shared" ref="B55:H55" si="5">+B53+B54</f>
        <v>143400</v>
      </c>
      <c r="C55" s="46">
        <f t="shared" si="5"/>
        <v>143400</v>
      </c>
      <c r="D55" s="46">
        <f t="shared" si="5"/>
        <v>143400</v>
      </c>
      <c r="E55" s="46">
        <f t="shared" si="5"/>
        <v>143400</v>
      </c>
      <c r="F55" s="46">
        <f t="shared" si="5"/>
        <v>143400</v>
      </c>
      <c r="G55" s="46">
        <f t="shared" si="5"/>
        <v>143400</v>
      </c>
      <c r="H55" s="47">
        <f t="shared" si="5"/>
        <v>143400</v>
      </c>
    </row>
    <row r="56" spans="1:8" ht="33.6" x14ac:dyDescent="0.3">
      <c r="A56" s="22" t="s">
        <v>23</v>
      </c>
      <c r="B56" s="39">
        <v>14340</v>
      </c>
      <c r="C56" s="39">
        <v>14340</v>
      </c>
      <c r="D56" s="39">
        <v>14340</v>
      </c>
      <c r="E56" s="39">
        <v>14340</v>
      </c>
      <c r="F56" s="39">
        <v>14340</v>
      </c>
      <c r="G56" s="39">
        <v>14340</v>
      </c>
      <c r="H56" s="40">
        <v>14340</v>
      </c>
    </row>
    <row r="57" spans="1:8" ht="15" x14ac:dyDescent="0.3">
      <c r="A57" s="48">
        <v>45901</v>
      </c>
      <c r="B57" s="39">
        <v>14340</v>
      </c>
      <c r="C57" s="39">
        <v>14340</v>
      </c>
      <c r="D57" s="39">
        <v>14340</v>
      </c>
      <c r="E57" s="39">
        <v>14340</v>
      </c>
      <c r="F57" s="39">
        <v>14340</v>
      </c>
      <c r="G57" s="39">
        <v>14340</v>
      </c>
      <c r="H57" s="40">
        <v>14340</v>
      </c>
    </row>
    <row r="58" spans="1:8" ht="15" x14ac:dyDescent="0.3">
      <c r="A58" s="48">
        <v>45931</v>
      </c>
      <c r="B58" s="39">
        <v>14340</v>
      </c>
      <c r="C58" s="41">
        <v>14340</v>
      </c>
      <c r="D58" s="41">
        <v>14340</v>
      </c>
      <c r="E58" s="41">
        <v>14340</v>
      </c>
      <c r="F58" s="41">
        <v>14340</v>
      </c>
      <c r="G58" s="41">
        <v>14340</v>
      </c>
      <c r="H58" s="42">
        <v>14340</v>
      </c>
    </row>
    <row r="59" spans="1:8" ht="15" x14ac:dyDescent="0.3">
      <c r="A59" s="48">
        <v>45964</v>
      </c>
      <c r="B59" s="39">
        <v>14340</v>
      </c>
      <c r="C59" s="39">
        <v>14340</v>
      </c>
      <c r="D59" s="39">
        <v>14340</v>
      </c>
      <c r="E59" s="39">
        <v>14340</v>
      </c>
      <c r="F59" s="39">
        <v>14340</v>
      </c>
      <c r="G59" s="39">
        <v>14340</v>
      </c>
      <c r="H59" s="40">
        <v>14340</v>
      </c>
    </row>
    <row r="60" spans="1:8" ht="15" x14ac:dyDescent="0.3">
      <c r="A60" s="48">
        <v>45992</v>
      </c>
      <c r="B60" s="39">
        <v>14340</v>
      </c>
      <c r="C60" s="41">
        <v>14340</v>
      </c>
      <c r="D60" s="41">
        <v>14340</v>
      </c>
      <c r="E60" s="41">
        <v>14340</v>
      </c>
      <c r="F60" s="41">
        <v>14340</v>
      </c>
      <c r="G60" s="41">
        <v>14340</v>
      </c>
      <c r="H60" s="42">
        <v>14340</v>
      </c>
    </row>
    <row r="61" spans="1:8" ht="15" x14ac:dyDescent="0.3">
      <c r="A61" s="48">
        <v>46024</v>
      </c>
      <c r="B61" s="39">
        <v>14340</v>
      </c>
      <c r="C61" s="39">
        <v>14340</v>
      </c>
      <c r="D61" s="39">
        <v>14340</v>
      </c>
      <c r="E61" s="39">
        <v>14340</v>
      </c>
      <c r="F61" s="39">
        <v>14340</v>
      </c>
      <c r="G61" s="39">
        <v>14340</v>
      </c>
      <c r="H61" s="40">
        <v>14340</v>
      </c>
    </row>
    <row r="62" spans="1:8" ht="15" x14ac:dyDescent="0.3">
      <c r="A62" s="48">
        <v>46055</v>
      </c>
      <c r="B62" s="39">
        <v>14340</v>
      </c>
      <c r="C62" s="41">
        <v>14340</v>
      </c>
      <c r="D62" s="41">
        <v>14340</v>
      </c>
      <c r="E62" s="41">
        <v>14340</v>
      </c>
      <c r="F62" s="41">
        <v>14340</v>
      </c>
      <c r="G62" s="41">
        <v>14340</v>
      </c>
      <c r="H62" s="42">
        <v>14340</v>
      </c>
    </row>
    <row r="63" spans="1:8" ht="15" x14ac:dyDescent="0.3">
      <c r="A63" s="48">
        <v>46083</v>
      </c>
      <c r="B63" s="39">
        <v>14340</v>
      </c>
      <c r="C63" s="39">
        <v>14340</v>
      </c>
      <c r="D63" s="39">
        <v>14340</v>
      </c>
      <c r="E63" s="39">
        <v>14340</v>
      </c>
      <c r="F63" s="39">
        <v>14340</v>
      </c>
      <c r="G63" s="39">
        <v>14340</v>
      </c>
      <c r="H63" s="40">
        <v>14340</v>
      </c>
    </row>
    <row r="64" spans="1:8" ht="15" x14ac:dyDescent="0.3">
      <c r="A64" s="48">
        <v>46113</v>
      </c>
      <c r="B64" s="39">
        <v>14340</v>
      </c>
      <c r="C64" s="41">
        <v>14340</v>
      </c>
      <c r="D64" s="41">
        <v>14340</v>
      </c>
      <c r="E64" s="41">
        <v>14340</v>
      </c>
      <c r="F64" s="41">
        <v>14340</v>
      </c>
      <c r="G64" s="41">
        <v>14340</v>
      </c>
      <c r="H64" s="42">
        <v>14340</v>
      </c>
    </row>
    <row r="65" spans="1:8" ht="15" x14ac:dyDescent="0.3">
      <c r="A65" s="48">
        <v>46146</v>
      </c>
      <c r="B65" s="39">
        <v>14340</v>
      </c>
      <c r="C65" s="39">
        <v>14340</v>
      </c>
      <c r="D65" s="39">
        <v>14340</v>
      </c>
      <c r="E65" s="39">
        <v>14340</v>
      </c>
      <c r="F65" s="39">
        <v>14340</v>
      </c>
      <c r="G65" s="39">
        <v>14340</v>
      </c>
      <c r="H65" s="40">
        <v>14340</v>
      </c>
    </row>
    <row r="66" spans="1:8" ht="27" customHeight="1" thickBot="1" x14ac:dyDescent="0.35">
      <c r="A66" s="13" t="s">
        <v>2</v>
      </c>
      <c r="B66" s="34">
        <f t="shared" ref="B66:G66" si="6">SUM(B56:B65)</f>
        <v>143400</v>
      </c>
      <c r="C66" s="34">
        <f t="shared" si="6"/>
        <v>143400</v>
      </c>
      <c r="D66" s="34">
        <f t="shared" si="6"/>
        <v>143400</v>
      </c>
      <c r="E66" s="34">
        <f t="shared" si="6"/>
        <v>143400</v>
      </c>
      <c r="F66" s="34">
        <f t="shared" si="6"/>
        <v>143400</v>
      </c>
      <c r="G66" s="34">
        <f t="shared" si="6"/>
        <v>143400</v>
      </c>
      <c r="H66" s="43">
        <f>SUM(H56:H65)</f>
        <v>143400</v>
      </c>
    </row>
    <row r="67" spans="1:8" ht="35.4" customHeight="1" x14ac:dyDescent="0.3">
      <c r="A67" s="76" t="s">
        <v>60</v>
      </c>
      <c r="B67" s="77"/>
      <c r="C67" s="77"/>
      <c r="D67" s="77"/>
      <c r="E67" s="77"/>
      <c r="F67" s="77"/>
      <c r="G67" s="77"/>
      <c r="H67" s="78"/>
    </row>
    <row r="68" spans="1:8" ht="15" customHeight="1" x14ac:dyDescent="0.3">
      <c r="A68" s="79"/>
      <c r="B68" s="82" t="s">
        <v>43</v>
      </c>
      <c r="C68" s="82" t="s">
        <v>35</v>
      </c>
      <c r="D68" s="82" t="s">
        <v>35</v>
      </c>
      <c r="E68" s="82" t="s">
        <v>27</v>
      </c>
      <c r="F68" s="82" t="s">
        <v>27</v>
      </c>
      <c r="G68" s="82" t="s">
        <v>24</v>
      </c>
      <c r="H68" s="82" t="s">
        <v>24</v>
      </c>
    </row>
    <row r="69" spans="1:8" x14ac:dyDescent="0.3">
      <c r="A69" s="80"/>
      <c r="B69" s="82"/>
      <c r="C69" s="82"/>
      <c r="D69" s="82"/>
      <c r="E69" s="82"/>
      <c r="F69" s="82"/>
      <c r="G69" s="82"/>
      <c r="H69" s="82"/>
    </row>
    <row r="70" spans="1:8" ht="90.6" customHeight="1" x14ac:dyDescent="0.3">
      <c r="A70" s="81"/>
      <c r="B70" s="62" t="s">
        <v>50</v>
      </c>
      <c r="C70" s="62" t="s">
        <v>51</v>
      </c>
      <c r="D70" s="63" t="s">
        <v>52</v>
      </c>
      <c r="E70" s="62" t="s">
        <v>53</v>
      </c>
      <c r="F70" s="62" t="s">
        <v>54</v>
      </c>
      <c r="G70" s="62" t="s">
        <v>55</v>
      </c>
      <c r="H70" s="64" t="s">
        <v>56</v>
      </c>
    </row>
    <row r="71" spans="1:8" ht="33.6" x14ac:dyDescent="0.3">
      <c r="A71" s="22" t="s">
        <v>14</v>
      </c>
      <c r="B71" s="39">
        <f t="shared" ref="B71:H72" si="7">+B35+B53</f>
        <v>951000</v>
      </c>
      <c r="C71" s="39">
        <f t="shared" si="7"/>
        <v>926864</v>
      </c>
      <c r="D71" s="39">
        <f t="shared" si="7"/>
        <v>650915</v>
      </c>
      <c r="E71" s="39">
        <f t="shared" si="7"/>
        <v>971114</v>
      </c>
      <c r="F71" s="39">
        <f t="shared" si="7"/>
        <v>667580</v>
      </c>
      <c r="G71" s="39">
        <f t="shared" si="7"/>
        <v>1015364</v>
      </c>
      <c r="H71" s="40">
        <f t="shared" si="7"/>
        <v>696876</v>
      </c>
    </row>
    <row r="72" spans="1:8" ht="17.399999999999999" thickBot="1" x14ac:dyDescent="0.35">
      <c r="A72" s="11" t="s">
        <v>1</v>
      </c>
      <c r="B72" s="41">
        <f t="shared" si="7"/>
        <v>95100</v>
      </c>
      <c r="C72" s="41">
        <f t="shared" si="7"/>
        <v>92686</v>
      </c>
      <c r="D72" s="41">
        <f t="shared" si="7"/>
        <v>65091</v>
      </c>
      <c r="E72" s="41">
        <f t="shared" si="7"/>
        <v>97111</v>
      </c>
      <c r="F72" s="41">
        <f t="shared" si="7"/>
        <v>66758</v>
      </c>
      <c r="G72" s="41">
        <f t="shared" si="7"/>
        <v>101536</v>
      </c>
      <c r="H72" s="42">
        <f t="shared" si="7"/>
        <v>69687</v>
      </c>
    </row>
    <row r="73" spans="1:8" ht="17.399999999999999" thickBot="1" x14ac:dyDescent="0.35">
      <c r="A73" s="13" t="s">
        <v>2</v>
      </c>
      <c r="B73" s="46">
        <f t="shared" ref="B73:H73" si="8">+B71+B72</f>
        <v>1046100</v>
      </c>
      <c r="C73" s="46">
        <f t="shared" si="8"/>
        <v>1019550</v>
      </c>
      <c r="D73" s="46">
        <f t="shared" si="8"/>
        <v>716006</v>
      </c>
      <c r="E73" s="46">
        <f t="shared" si="8"/>
        <v>1068225</v>
      </c>
      <c r="F73" s="46">
        <f t="shared" si="8"/>
        <v>734338</v>
      </c>
      <c r="G73" s="46">
        <f t="shared" si="8"/>
        <v>1116900</v>
      </c>
      <c r="H73" s="47">
        <f t="shared" si="8"/>
        <v>766563</v>
      </c>
    </row>
    <row r="74" spans="1:8" ht="33.6" x14ac:dyDescent="0.3">
      <c r="A74" s="22" t="s">
        <v>23</v>
      </c>
      <c r="B74" s="39">
        <f t="shared" ref="B74:H83" si="9">+B38+B56</f>
        <v>167799</v>
      </c>
      <c r="C74" s="39">
        <f t="shared" si="9"/>
        <v>163290</v>
      </c>
      <c r="D74" s="39">
        <f t="shared" si="9"/>
        <v>111692</v>
      </c>
      <c r="E74" s="39">
        <f t="shared" si="9"/>
        <v>171564</v>
      </c>
      <c r="F74" s="39">
        <f t="shared" si="9"/>
        <v>114805</v>
      </c>
      <c r="G74" s="39">
        <f t="shared" si="9"/>
        <v>179838</v>
      </c>
      <c r="H74" s="40">
        <f t="shared" si="9"/>
        <v>120282</v>
      </c>
    </row>
    <row r="75" spans="1:8" ht="15" x14ac:dyDescent="0.3">
      <c r="A75" s="48">
        <v>45901</v>
      </c>
      <c r="B75" s="39">
        <f t="shared" si="9"/>
        <v>97589</v>
      </c>
      <c r="C75" s="39">
        <f t="shared" si="9"/>
        <v>95140</v>
      </c>
      <c r="D75" s="39">
        <f t="shared" si="9"/>
        <v>67146</v>
      </c>
      <c r="E75" s="39">
        <f t="shared" si="9"/>
        <v>99629</v>
      </c>
      <c r="F75" s="39">
        <f t="shared" si="9"/>
        <v>68837</v>
      </c>
      <c r="G75" s="39">
        <f t="shared" si="9"/>
        <v>104118</v>
      </c>
      <c r="H75" s="40">
        <f t="shared" si="9"/>
        <v>71809</v>
      </c>
    </row>
    <row r="76" spans="1:8" ht="15" x14ac:dyDescent="0.3">
      <c r="A76" s="48">
        <v>45931</v>
      </c>
      <c r="B76" s="41">
        <f t="shared" si="9"/>
        <v>97589</v>
      </c>
      <c r="C76" s="41">
        <f t="shared" si="9"/>
        <v>95140</v>
      </c>
      <c r="D76" s="41">
        <f t="shared" si="9"/>
        <v>67146</v>
      </c>
      <c r="E76" s="41">
        <f t="shared" si="9"/>
        <v>99629</v>
      </c>
      <c r="F76" s="41">
        <f t="shared" si="9"/>
        <v>68837</v>
      </c>
      <c r="G76" s="41">
        <f t="shared" si="9"/>
        <v>104118</v>
      </c>
      <c r="H76" s="42">
        <f t="shared" si="9"/>
        <v>71809</v>
      </c>
    </row>
    <row r="77" spans="1:8" ht="15" x14ac:dyDescent="0.3">
      <c r="A77" s="48">
        <v>45964</v>
      </c>
      <c r="B77" s="39">
        <f t="shared" si="9"/>
        <v>97589</v>
      </c>
      <c r="C77" s="39">
        <f t="shared" si="9"/>
        <v>95140</v>
      </c>
      <c r="D77" s="39">
        <f t="shared" si="9"/>
        <v>67146</v>
      </c>
      <c r="E77" s="39">
        <f t="shared" si="9"/>
        <v>99629</v>
      </c>
      <c r="F77" s="39">
        <f t="shared" si="9"/>
        <v>68837</v>
      </c>
      <c r="G77" s="39">
        <f t="shared" si="9"/>
        <v>104118</v>
      </c>
      <c r="H77" s="40">
        <f t="shared" si="9"/>
        <v>71809</v>
      </c>
    </row>
    <row r="78" spans="1:8" ht="15" x14ac:dyDescent="0.3">
      <c r="A78" s="48">
        <v>45992</v>
      </c>
      <c r="B78" s="41">
        <f t="shared" si="9"/>
        <v>97589</v>
      </c>
      <c r="C78" s="41">
        <f t="shared" si="9"/>
        <v>95140</v>
      </c>
      <c r="D78" s="41">
        <f t="shared" si="9"/>
        <v>67146</v>
      </c>
      <c r="E78" s="41">
        <f t="shared" si="9"/>
        <v>99629</v>
      </c>
      <c r="F78" s="41">
        <f t="shared" si="9"/>
        <v>68837</v>
      </c>
      <c r="G78" s="41">
        <f t="shared" si="9"/>
        <v>104118</v>
      </c>
      <c r="H78" s="42">
        <f t="shared" si="9"/>
        <v>71809</v>
      </c>
    </row>
    <row r="79" spans="1:8" ht="15" x14ac:dyDescent="0.3">
      <c r="A79" s="48">
        <v>46024</v>
      </c>
      <c r="B79" s="39">
        <f t="shared" si="9"/>
        <v>97589</v>
      </c>
      <c r="C79" s="39">
        <f t="shared" si="9"/>
        <v>95140</v>
      </c>
      <c r="D79" s="39">
        <f t="shared" si="9"/>
        <v>67146</v>
      </c>
      <c r="E79" s="39">
        <f t="shared" si="9"/>
        <v>99629</v>
      </c>
      <c r="F79" s="39">
        <f t="shared" si="9"/>
        <v>68837</v>
      </c>
      <c r="G79" s="39">
        <f t="shared" si="9"/>
        <v>104118</v>
      </c>
      <c r="H79" s="40">
        <f t="shared" si="9"/>
        <v>71809</v>
      </c>
    </row>
    <row r="80" spans="1:8" ht="15" x14ac:dyDescent="0.3">
      <c r="A80" s="48">
        <v>46055</v>
      </c>
      <c r="B80" s="41">
        <f t="shared" si="9"/>
        <v>97589</v>
      </c>
      <c r="C80" s="41">
        <f t="shared" si="9"/>
        <v>95140</v>
      </c>
      <c r="D80" s="41">
        <f t="shared" si="9"/>
        <v>67146</v>
      </c>
      <c r="E80" s="41">
        <f t="shared" si="9"/>
        <v>99629</v>
      </c>
      <c r="F80" s="41">
        <f t="shared" si="9"/>
        <v>68837</v>
      </c>
      <c r="G80" s="41">
        <f t="shared" si="9"/>
        <v>104118</v>
      </c>
      <c r="H80" s="42">
        <f t="shared" si="9"/>
        <v>71809</v>
      </c>
    </row>
    <row r="81" spans="1:8" ht="15" x14ac:dyDescent="0.3">
      <c r="A81" s="48">
        <v>46083</v>
      </c>
      <c r="B81" s="39">
        <f t="shared" si="9"/>
        <v>97589</v>
      </c>
      <c r="C81" s="39">
        <f t="shared" si="9"/>
        <v>95140</v>
      </c>
      <c r="D81" s="39">
        <f t="shared" si="9"/>
        <v>67146</v>
      </c>
      <c r="E81" s="39">
        <f t="shared" si="9"/>
        <v>99629</v>
      </c>
      <c r="F81" s="39">
        <f t="shared" si="9"/>
        <v>68837</v>
      </c>
      <c r="G81" s="39">
        <f t="shared" si="9"/>
        <v>104118</v>
      </c>
      <c r="H81" s="40">
        <f t="shared" si="9"/>
        <v>71809</v>
      </c>
    </row>
    <row r="82" spans="1:8" ht="15" x14ac:dyDescent="0.3">
      <c r="A82" s="48">
        <v>46113</v>
      </c>
      <c r="B82" s="41">
        <f t="shared" si="9"/>
        <v>97589</v>
      </c>
      <c r="C82" s="41">
        <f t="shared" si="9"/>
        <v>95140</v>
      </c>
      <c r="D82" s="41">
        <f t="shared" si="9"/>
        <v>67146</v>
      </c>
      <c r="E82" s="41">
        <f t="shared" si="9"/>
        <v>99629</v>
      </c>
      <c r="F82" s="41">
        <f t="shared" si="9"/>
        <v>68837</v>
      </c>
      <c r="G82" s="41">
        <f t="shared" si="9"/>
        <v>104118</v>
      </c>
      <c r="H82" s="42">
        <f t="shared" si="9"/>
        <v>71809</v>
      </c>
    </row>
    <row r="83" spans="1:8" ht="15" x14ac:dyDescent="0.3">
      <c r="A83" s="48">
        <v>46146</v>
      </c>
      <c r="B83" s="39">
        <f t="shared" si="9"/>
        <v>97589</v>
      </c>
      <c r="C83" s="39">
        <f t="shared" si="9"/>
        <v>95140</v>
      </c>
      <c r="D83" s="39">
        <f t="shared" si="9"/>
        <v>67146</v>
      </c>
      <c r="E83" s="39">
        <f t="shared" si="9"/>
        <v>99629</v>
      </c>
      <c r="F83" s="39">
        <f t="shared" si="9"/>
        <v>68837</v>
      </c>
      <c r="G83" s="39">
        <f t="shared" si="9"/>
        <v>104118</v>
      </c>
      <c r="H83" s="40">
        <f t="shared" si="9"/>
        <v>71809</v>
      </c>
    </row>
    <row r="84" spans="1:8" ht="27" customHeight="1" thickBot="1" x14ac:dyDescent="0.35">
      <c r="A84" s="13" t="s">
        <v>2</v>
      </c>
      <c r="B84" s="34">
        <f t="shared" ref="B84:G84" si="10">SUM(B74:B83)</f>
        <v>1046100</v>
      </c>
      <c r="C84" s="34">
        <f t="shared" si="10"/>
        <v>1019550</v>
      </c>
      <c r="D84" s="34">
        <f t="shared" si="10"/>
        <v>716006</v>
      </c>
      <c r="E84" s="34">
        <f t="shared" si="10"/>
        <v>1068225</v>
      </c>
      <c r="F84" s="34">
        <f t="shared" si="10"/>
        <v>734338</v>
      </c>
      <c r="G84" s="34">
        <f t="shared" si="10"/>
        <v>1116900</v>
      </c>
      <c r="H84" s="43">
        <f>SUM(H74:H83)</f>
        <v>766563</v>
      </c>
    </row>
    <row r="85" spans="1:8" s="1" customFormat="1" ht="17.399999999999999" x14ac:dyDescent="0.35"/>
    <row r="86" spans="1:8" s="1" customFormat="1" ht="18" thickBot="1" x14ac:dyDescent="0.4">
      <c r="A86" s="65" t="s">
        <v>25</v>
      </c>
      <c r="B86" s="65"/>
      <c r="C86" s="65"/>
      <c r="D86" s="65"/>
      <c r="E86" s="65"/>
      <c r="F86" s="65"/>
      <c r="G86" s="65"/>
      <c r="H86" s="65"/>
    </row>
  </sheetData>
  <mergeCells count="57">
    <mergeCell ref="A1:H1"/>
    <mergeCell ref="A2:A4"/>
    <mergeCell ref="B2:B3"/>
    <mergeCell ref="C2:C3"/>
    <mergeCell ref="D2:D3"/>
    <mergeCell ref="E2:E3"/>
    <mergeCell ref="F2:F3"/>
    <mergeCell ref="G2:G3"/>
    <mergeCell ref="H2:H3"/>
    <mergeCell ref="A8:H8"/>
    <mergeCell ref="A9:A11"/>
    <mergeCell ref="B9:B10"/>
    <mergeCell ref="C9:C10"/>
    <mergeCell ref="D9:D10"/>
    <mergeCell ref="E9:E10"/>
    <mergeCell ref="F9:F10"/>
    <mergeCell ref="G9:G10"/>
    <mergeCell ref="H9:H10"/>
    <mergeCell ref="A15:H15"/>
    <mergeCell ref="A16:A18"/>
    <mergeCell ref="B16:B17"/>
    <mergeCell ref="C16:C17"/>
    <mergeCell ref="D16:D17"/>
    <mergeCell ref="E16:E17"/>
    <mergeCell ref="F16:F17"/>
    <mergeCell ref="G16:G17"/>
    <mergeCell ref="H16:H17"/>
    <mergeCell ref="A31:H31"/>
    <mergeCell ref="A32:A34"/>
    <mergeCell ref="B32:B33"/>
    <mergeCell ref="C32:C33"/>
    <mergeCell ref="D32:D33"/>
    <mergeCell ref="E32:E33"/>
    <mergeCell ref="F32:F33"/>
    <mergeCell ref="G32:G33"/>
    <mergeCell ref="H32:H33"/>
    <mergeCell ref="D50:D51"/>
    <mergeCell ref="E50:E51"/>
    <mergeCell ref="F50:F51"/>
    <mergeCell ref="G50:G51"/>
    <mergeCell ref="H50:H51"/>
    <mergeCell ref="A86:H86"/>
    <mergeCell ref="A22:H22"/>
    <mergeCell ref="A30:H30"/>
    <mergeCell ref="A67:H67"/>
    <mergeCell ref="A68:A70"/>
    <mergeCell ref="B68:B69"/>
    <mergeCell ref="C68:C69"/>
    <mergeCell ref="D68:D69"/>
    <mergeCell ref="E68:E69"/>
    <mergeCell ref="F68:F69"/>
    <mergeCell ref="G68:G69"/>
    <mergeCell ref="H68:H69"/>
    <mergeCell ref="A49:H49"/>
    <mergeCell ref="A50:A52"/>
    <mergeCell ref="B50:B51"/>
    <mergeCell ref="C50:C5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horizontalDpi="4294967293" verticalDpi="4294967293" r:id="rId1"/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Kayıt Yenileme </vt:lpstr>
      <vt:lpstr>Yeni Kayıt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Emren Kocuklu</dc:creator>
  <cp:lastModifiedBy>Nagehan Keresteci</cp:lastModifiedBy>
  <cp:lastPrinted>2025-06-16T11:50:47Z</cp:lastPrinted>
  <dcterms:created xsi:type="dcterms:W3CDTF">2025-01-18T07:48:10Z</dcterms:created>
  <dcterms:modified xsi:type="dcterms:W3CDTF">2025-06-16T11:51:35Z</dcterms:modified>
</cp:coreProperties>
</file>